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charts/chart29.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36.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12120" windowHeight="8685" activeTab="3"/>
  </bookViews>
  <sheets>
    <sheet name="Hinweise" sheetId="1" r:id="rId1"/>
    <sheet name="Elternbefragung Teil 1" sheetId="2" r:id="rId2"/>
    <sheet name="Elternbefragung Teil 2" sheetId="3" r:id="rId3"/>
    <sheet name="Ergebnis" sheetId="4" r:id="rId4"/>
    <sheet name="Durschnittswerte" sheetId="5" r:id="rId5"/>
    <sheet name="Vergleich" sheetId="6" r:id="rId6"/>
  </sheets>
  <calcPr calcId="125725"/>
</workbook>
</file>

<file path=xl/calcChain.xml><?xml version="1.0" encoding="utf-8"?>
<calcChain xmlns="http://schemas.openxmlformats.org/spreadsheetml/2006/main">
  <c r="B236" i="2"/>
  <c r="C236" s="1"/>
  <c r="B235"/>
  <c r="C235" s="1"/>
  <c r="B234"/>
  <c r="C234" s="1"/>
  <c r="B233"/>
  <c r="C233" s="1"/>
  <c r="B232"/>
  <c r="C232" s="1"/>
  <c r="B231"/>
  <c r="C231" s="1"/>
  <c r="B229"/>
  <c r="C229" s="1"/>
  <c r="B228"/>
  <c r="C228" s="1"/>
  <c r="B227"/>
  <c r="C227" s="1"/>
  <c r="B226"/>
  <c r="C226" s="1"/>
  <c r="B225"/>
  <c r="C225" s="1"/>
  <c r="B224"/>
  <c r="C224" s="1"/>
  <c r="B222"/>
  <c r="C222" s="1"/>
  <c r="B221"/>
  <c r="C221" s="1"/>
  <c r="B220"/>
  <c r="C220" s="1"/>
  <c r="B219"/>
  <c r="C219" s="1"/>
  <c r="B218"/>
  <c r="C218" s="1"/>
  <c r="B217"/>
  <c r="C217" s="1"/>
  <c r="B208"/>
  <c r="C208" s="1"/>
  <c r="B215"/>
  <c r="C215" s="1"/>
  <c r="B214"/>
  <c r="C214" s="1"/>
  <c r="B213"/>
  <c r="C213" s="1"/>
  <c r="B212"/>
  <c r="C212" s="1"/>
  <c r="B211"/>
  <c r="C211" s="1"/>
  <c r="B210"/>
  <c r="C210" s="1"/>
  <c r="A274" i="4"/>
  <c r="A273"/>
  <c r="A272"/>
  <c r="A271"/>
  <c r="A270"/>
  <c r="A269"/>
  <c r="A268"/>
  <c r="A267"/>
  <c r="A266"/>
  <c r="A265"/>
  <c r="A264"/>
  <c r="A263"/>
  <c r="A262"/>
  <c r="A261"/>
  <c r="A260"/>
  <c r="A259"/>
  <c r="A258"/>
  <c r="A257"/>
  <c r="A256"/>
  <c r="A255"/>
  <c r="A254"/>
  <c r="A253"/>
  <c r="A252"/>
  <c r="A251"/>
  <c r="A250"/>
  <c r="A249"/>
  <c r="A248"/>
  <c r="A247"/>
  <c r="A246"/>
  <c r="A245"/>
  <c r="A238"/>
  <c r="A237"/>
  <c r="A236"/>
  <c r="A235"/>
  <c r="A234"/>
  <c r="A233"/>
  <c r="A232"/>
  <c r="A231"/>
  <c r="A230"/>
  <c r="A229"/>
  <c r="A228"/>
  <c r="A227"/>
  <c r="A226"/>
  <c r="A225"/>
  <c r="A224"/>
  <c r="A223"/>
  <c r="A222"/>
  <c r="A221"/>
  <c r="A220"/>
  <c r="A219"/>
  <c r="A218"/>
  <c r="A217"/>
  <c r="A216"/>
  <c r="A215"/>
  <c r="A214"/>
  <c r="A213"/>
  <c r="A212"/>
  <c r="A211"/>
  <c r="A210"/>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B206" i="2"/>
  <c r="C206" s="1"/>
  <c r="B205"/>
  <c r="C205" s="1"/>
  <c r="B204"/>
  <c r="C204" s="1"/>
  <c r="B203"/>
  <c r="C203" s="1"/>
  <c r="B202"/>
  <c r="C202" s="1"/>
  <c r="B201"/>
  <c r="C201" s="1"/>
  <c r="B199"/>
  <c r="C199" s="1"/>
  <c r="B198"/>
  <c r="C198" s="1"/>
  <c r="B197"/>
  <c r="C197" s="1"/>
  <c r="B196"/>
  <c r="C196" s="1"/>
  <c r="B195"/>
  <c r="C195" s="1"/>
  <c r="B194"/>
  <c r="C194" s="1"/>
  <c r="B192"/>
  <c r="C192" s="1"/>
  <c r="B191"/>
  <c r="C191" s="1"/>
  <c r="B190"/>
  <c r="C190" s="1"/>
  <c r="B189"/>
  <c r="C189" s="1"/>
  <c r="B188"/>
  <c r="C188" s="1"/>
  <c r="B187"/>
  <c r="C187" s="1"/>
  <c r="B185"/>
  <c r="C185" s="1"/>
  <c r="B184"/>
  <c r="C184" s="1"/>
  <c r="B183"/>
  <c r="C183" s="1"/>
  <c r="B182"/>
  <c r="C182" s="1"/>
  <c r="B181"/>
  <c r="C181" s="1"/>
  <c r="B180"/>
  <c r="C180" s="1"/>
  <c r="B177"/>
  <c r="C177" s="1"/>
  <c r="B176"/>
  <c r="C176" s="1"/>
  <c r="B175"/>
  <c r="C175" s="1"/>
  <c r="B174"/>
  <c r="C174" s="1"/>
  <c r="B173"/>
  <c r="C173" s="1"/>
  <c r="B172"/>
  <c r="C172" s="1"/>
  <c r="B170"/>
  <c r="C170" s="1"/>
  <c r="B169"/>
  <c r="C169" s="1"/>
  <c r="B168"/>
  <c r="C168" s="1"/>
  <c r="B167"/>
  <c r="C167" s="1"/>
  <c r="B166"/>
  <c r="C166" s="1"/>
  <c r="B165"/>
  <c r="C165" s="1"/>
  <c r="B163"/>
  <c r="C163" s="1"/>
  <c r="B162"/>
  <c r="C162" s="1"/>
  <c r="B161"/>
  <c r="C161" s="1"/>
  <c r="B160"/>
  <c r="C160" s="1"/>
  <c r="B159"/>
  <c r="C159" s="1"/>
  <c r="B158"/>
  <c r="C158" s="1"/>
  <c r="B143"/>
  <c r="C143" s="1"/>
  <c r="B142"/>
  <c r="C142" s="1"/>
  <c r="B141"/>
  <c r="C141" s="1"/>
  <c r="B140"/>
  <c r="C140" s="1"/>
  <c r="B139"/>
  <c r="C139" s="1"/>
  <c r="B155"/>
  <c r="C155" s="1"/>
  <c r="B154"/>
  <c r="C154" s="1"/>
  <c r="B153"/>
  <c r="C153" s="1"/>
  <c r="B152"/>
  <c r="C152" s="1"/>
  <c r="B151"/>
  <c r="C151" s="1"/>
  <c r="B149"/>
  <c r="C149" s="1"/>
  <c r="B148"/>
  <c r="C148" s="1"/>
  <c r="B147"/>
  <c r="C147" s="1"/>
  <c r="B146"/>
  <c r="C146" s="1"/>
  <c r="B145"/>
  <c r="C145" s="1"/>
  <c r="A155" i="4"/>
  <c r="A154"/>
  <c r="A153"/>
  <c r="A152"/>
  <c r="A151"/>
  <c r="A150"/>
  <c r="A149"/>
  <c r="A148"/>
  <c r="A147"/>
  <c r="A146"/>
  <c r="A145"/>
  <c r="A144"/>
  <c r="A280"/>
  <c r="A143"/>
  <c r="A142"/>
  <c r="A141"/>
  <c r="A140"/>
  <c r="B136" i="2"/>
  <c r="C136" s="1"/>
  <c r="B135"/>
  <c r="C135" s="1"/>
  <c r="B134"/>
  <c r="C134" s="1"/>
  <c r="B133"/>
  <c r="C133" s="1"/>
  <c r="B132"/>
  <c r="C132" s="1"/>
  <c r="B131"/>
  <c r="C131" s="1"/>
  <c r="B130"/>
  <c r="C130" s="1"/>
  <c r="B128"/>
  <c r="C128" s="1"/>
  <c r="B127"/>
  <c r="C127" s="1"/>
  <c r="B126"/>
  <c r="C126" s="1"/>
  <c r="B125"/>
  <c r="C125" s="1"/>
  <c r="B124"/>
  <c r="C124" s="1"/>
  <c r="B123"/>
  <c r="C123" s="1"/>
  <c r="B122"/>
  <c r="C122" s="1"/>
  <c r="A132" i="4"/>
  <c r="A131"/>
  <c r="A130"/>
  <c r="A127"/>
  <c r="A119"/>
  <c r="A112"/>
  <c r="A94"/>
  <c r="A87"/>
  <c r="B117" i="2"/>
  <c r="B132" i="4" s="1"/>
  <c r="B116" i="2"/>
  <c r="C116" s="1"/>
  <c r="B115"/>
  <c r="C115" s="1"/>
  <c r="B112"/>
  <c r="B127" i="4" s="1"/>
  <c r="B104" i="2"/>
  <c r="C104" s="1"/>
  <c r="B96"/>
  <c r="B111" i="4" s="1"/>
  <c r="B80" i="2"/>
  <c r="C80" s="1"/>
  <c r="B8"/>
  <c r="B9"/>
  <c r="B10"/>
  <c r="B246" i="4" l="1"/>
  <c r="C112" i="2"/>
  <c r="C117"/>
  <c r="B196" i="4"/>
  <c r="B219"/>
  <c r="B228"/>
  <c r="B237"/>
  <c r="B194"/>
  <c r="B216"/>
  <c r="B226"/>
  <c r="B235"/>
  <c r="B192"/>
  <c r="B214"/>
  <c r="B223"/>
  <c r="B233"/>
  <c r="B212"/>
  <c r="B221"/>
  <c r="B230"/>
  <c r="C96" i="2"/>
  <c r="B161" i="4"/>
  <c r="B166"/>
  <c r="B171"/>
  <c r="B175"/>
  <c r="B181"/>
  <c r="B186"/>
  <c r="B190"/>
  <c r="B195"/>
  <c r="B213"/>
  <c r="B217"/>
  <c r="B222"/>
  <c r="B227"/>
  <c r="B231"/>
  <c r="B236"/>
  <c r="B142"/>
  <c r="B146"/>
  <c r="B151"/>
  <c r="B155"/>
  <c r="B131"/>
  <c r="B160"/>
  <c r="B165"/>
  <c r="B169"/>
  <c r="B174"/>
  <c r="B180"/>
  <c r="B185"/>
  <c r="B189"/>
  <c r="B141"/>
  <c r="B145"/>
  <c r="B150"/>
  <c r="B154"/>
  <c r="B119"/>
  <c r="B94"/>
  <c r="B130"/>
  <c r="B159"/>
  <c r="B163"/>
  <c r="B168"/>
  <c r="B173"/>
  <c r="B179"/>
  <c r="B183"/>
  <c r="B188"/>
  <c r="B193"/>
  <c r="B197"/>
  <c r="B215"/>
  <c r="B220"/>
  <c r="B224"/>
  <c r="B229"/>
  <c r="B234"/>
  <c r="B238"/>
  <c r="B144"/>
  <c r="B149"/>
  <c r="B153"/>
  <c r="B162"/>
  <c r="B167"/>
  <c r="B172"/>
  <c r="B178"/>
  <c r="B182"/>
  <c r="B187"/>
  <c r="B143"/>
  <c r="B147"/>
  <c r="B152"/>
  <c r="A281" i="6"/>
  <c r="D281" i="5" s="1"/>
  <c r="E281" s="1"/>
  <c r="G281" i="6" s="1"/>
  <c r="E283"/>
  <c r="E282"/>
  <c r="C283"/>
  <c r="C282"/>
  <c r="A280"/>
  <c r="D280" i="5" s="1"/>
  <c r="E280" s="1"/>
  <c r="G280" i="6" s="1"/>
  <c r="A282"/>
  <c r="D282" i="5" s="1"/>
  <c r="E282" s="1"/>
  <c r="G282" i="6" s="1"/>
  <c r="A283"/>
  <c r="D283" i="5" s="1"/>
  <c r="E283" s="1"/>
  <c r="G283" i="6" s="1"/>
  <c r="A284"/>
  <c r="D284" i="5" s="1"/>
  <c r="E284" s="1"/>
  <c r="G284" i="6" s="1"/>
  <c r="B20" i="3"/>
  <c r="C20"/>
  <c r="B21"/>
  <c r="C21"/>
  <c r="B22"/>
  <c r="C22"/>
  <c r="B45"/>
  <c r="B46"/>
  <c r="E303" i="6"/>
  <c r="C303"/>
  <c r="E286"/>
  <c r="E285"/>
  <c r="B24" i="3"/>
  <c r="B25"/>
  <c r="C285" i="6"/>
  <c r="C286"/>
  <c r="A285"/>
  <c r="D285" i="5" s="1"/>
  <c r="E285" s="1"/>
  <c r="G285" i="6" s="1"/>
  <c r="A286"/>
  <c r="D286" i="5" s="1"/>
  <c r="E286" s="1"/>
  <c r="G286" i="6" s="1"/>
  <c r="C24" i="3"/>
  <c r="B26"/>
  <c r="E276" i="6"/>
  <c r="E277"/>
  <c r="E278"/>
  <c r="E279"/>
  <c r="B13" i="3"/>
  <c r="B12"/>
  <c r="B14"/>
  <c r="C14" s="1"/>
  <c r="B15"/>
  <c r="B16"/>
  <c r="E275" i="6"/>
  <c r="C276"/>
  <c r="C275"/>
  <c r="A276"/>
  <c r="D276" i="5" s="1"/>
  <c r="E276" s="1"/>
  <c r="G276" i="6" s="1"/>
  <c r="A277"/>
  <c r="D277" i="5" s="1"/>
  <c r="E277" s="1"/>
  <c r="G277" i="6" s="1"/>
  <c r="A278"/>
  <c r="D278" i="5" s="1"/>
  <c r="E278" s="1"/>
  <c r="G278" i="6" s="1"/>
  <c r="A279"/>
  <c r="D279" i="5" s="1"/>
  <c r="E279" s="1"/>
  <c r="G279" i="6" s="1"/>
  <c r="C277"/>
  <c r="C278"/>
  <c r="C279"/>
  <c r="C15" i="3"/>
  <c r="C16"/>
  <c r="C210" i="6"/>
  <c r="C211"/>
  <c r="C212"/>
  <c r="C213"/>
  <c r="C214"/>
  <c r="C209"/>
  <c r="A195"/>
  <c r="D195" i="5" s="1"/>
  <c r="E195" s="1"/>
  <c r="G195" i="6" s="1"/>
  <c r="A196"/>
  <c r="D196" i="5" s="1"/>
  <c r="E196" s="1"/>
  <c r="G196" i="6" s="1"/>
  <c r="A197"/>
  <c r="D197" i="5" s="1"/>
  <c r="E197" s="1"/>
  <c r="G197" i="6" s="1"/>
  <c r="A198"/>
  <c r="D198" i="5" s="1"/>
  <c r="E198" s="1"/>
  <c r="G198" i="6" s="1"/>
  <c r="A199"/>
  <c r="D199" i="5" s="1"/>
  <c r="E199" s="1"/>
  <c r="G199" i="6" s="1"/>
  <c r="A188"/>
  <c r="D188" i="5" s="1"/>
  <c r="E188" s="1"/>
  <c r="G188" i="6" s="1"/>
  <c r="A189"/>
  <c r="D189" i="5" s="1"/>
  <c r="E189" s="1"/>
  <c r="G189" i="6" s="1"/>
  <c r="A190"/>
  <c r="D190" i="5" s="1"/>
  <c r="E190" s="1"/>
  <c r="G190" i="6" s="1"/>
  <c r="A191"/>
  <c r="D191" i="5" s="1"/>
  <c r="E191" s="1"/>
  <c r="G191" i="6" s="1"/>
  <c r="A192"/>
  <c r="D192" i="5" s="1"/>
  <c r="E192" s="1"/>
  <c r="G192" i="6" s="1"/>
  <c r="A193"/>
  <c r="D193" i="5" s="1"/>
  <c r="E193" s="1"/>
  <c r="G193" i="6" s="1"/>
  <c r="A194"/>
  <c r="D194" i="5" s="1"/>
  <c r="E194" s="1"/>
  <c r="G194" i="6" s="1"/>
  <c r="A167"/>
  <c r="D167" i="5" s="1"/>
  <c r="E167" s="1"/>
  <c r="G167" i="6" s="1"/>
  <c r="A168"/>
  <c r="D168" i="5" s="1"/>
  <c r="E168" s="1"/>
  <c r="G168" i="6" s="1"/>
  <c r="A169"/>
  <c r="D169" i="5" s="1"/>
  <c r="E169" s="1"/>
  <c r="G169" i="6" s="1"/>
  <c r="A170"/>
  <c r="D170" i="5" s="1"/>
  <c r="E170" s="1"/>
  <c r="G170" i="6" s="1"/>
  <c r="A171"/>
  <c r="D171" i="5" s="1"/>
  <c r="E171" s="1"/>
  <c r="G171" i="6" s="1"/>
  <c r="A172"/>
  <c r="D172" i="5" s="1"/>
  <c r="E172" s="1"/>
  <c r="G172" i="6" s="1"/>
  <c r="A173"/>
  <c r="D173" i="5" s="1"/>
  <c r="E173" s="1"/>
  <c r="G173" i="6" s="1"/>
  <c r="A288" i="4"/>
  <c r="A124" i="6" s="1"/>
  <c r="D124" i="5" s="1"/>
  <c r="E124" s="1"/>
  <c r="G124" i="6" s="1"/>
  <c r="A289" i="4"/>
  <c r="A125" i="6" s="1"/>
  <c r="D125" i="5" s="1"/>
  <c r="E125" s="1"/>
  <c r="G125" i="6" s="1"/>
  <c r="A290" i="4"/>
  <c r="A126" i="6" s="1"/>
  <c r="D126" i="5" s="1"/>
  <c r="E126" s="1"/>
  <c r="G126" i="6" s="1"/>
  <c r="A291" i="4"/>
  <c r="A127" i="6" s="1"/>
  <c r="D127" i="5" s="1"/>
  <c r="E127" s="1"/>
  <c r="G127" i="6" s="1"/>
  <c r="A292" i="4"/>
  <c r="A128" i="6" s="1"/>
  <c r="D128" i="5" s="1"/>
  <c r="E128" s="1"/>
  <c r="G128" i="6" s="1"/>
  <c r="A293" i="4"/>
  <c r="A129" i="6" s="1"/>
  <c r="D129" i="5" s="1"/>
  <c r="E129" s="1"/>
  <c r="G129" i="6" s="1"/>
  <c r="A295" i="4"/>
  <c r="A130" i="6" s="1"/>
  <c r="D130" i="5" s="1"/>
  <c r="E130" s="1"/>
  <c r="G130" i="6" s="1"/>
  <c r="A296" i="4"/>
  <c r="A131" i="6" s="1"/>
  <c r="D131" i="5" s="1"/>
  <c r="E131" s="1"/>
  <c r="G131" i="6" s="1"/>
  <c r="A297" i="4"/>
  <c r="A132" i="6" s="1"/>
  <c r="D132" i="5" s="1"/>
  <c r="E132" s="1"/>
  <c r="G132" i="6" s="1"/>
  <c r="A298" i="4"/>
  <c r="A133" i="6" s="1"/>
  <c r="D133" i="5" s="1"/>
  <c r="E133" s="1"/>
  <c r="G133" i="6" s="1"/>
  <c r="A299" i="4"/>
  <c r="A134" i="6" s="1"/>
  <c r="D134" i="5" s="1"/>
  <c r="E134" s="1"/>
  <c r="G134" i="6" s="1"/>
  <c r="A300" i="4"/>
  <c r="A135" i="6" s="1"/>
  <c r="D135" i="5" s="1"/>
  <c r="E135" s="1"/>
  <c r="G135" i="6" s="1"/>
  <c r="A302" i="4"/>
  <c r="A136" i="6" s="1"/>
  <c r="D136" i="5" s="1"/>
  <c r="E136" s="1"/>
  <c r="G136" i="6" s="1"/>
  <c r="A303" i="4"/>
  <c r="A137" i="6" s="1"/>
  <c r="D137" i="5" s="1"/>
  <c r="E137" s="1"/>
  <c r="G137" i="6" s="1"/>
  <c r="A304" i="4"/>
  <c r="A138" i="6" s="1"/>
  <c r="D138" i="5" s="1"/>
  <c r="E138" s="1"/>
  <c r="G138" i="6" s="1"/>
  <c r="A305" i="4"/>
  <c r="A139" i="6" s="1"/>
  <c r="D139" i="5" s="1"/>
  <c r="E139" s="1"/>
  <c r="G139" i="6" s="1"/>
  <c r="A306" i="4"/>
  <c r="A140" i="6" s="1"/>
  <c r="D140" i="5" s="1"/>
  <c r="E140" s="1"/>
  <c r="G140" i="6" s="1"/>
  <c r="A307" i="4"/>
  <c r="A141" i="6" s="1"/>
  <c r="D141" i="5" s="1"/>
  <c r="E141" s="1"/>
  <c r="G141" i="6" s="1"/>
  <c r="A142"/>
  <c r="D142" i="5" s="1"/>
  <c r="E142" s="1"/>
  <c r="G142" i="6" s="1"/>
  <c r="A143"/>
  <c r="D143" i="5" s="1"/>
  <c r="E143" s="1"/>
  <c r="G143" i="6" s="1"/>
  <c r="A144"/>
  <c r="D144" i="5" s="1"/>
  <c r="E144" s="1"/>
  <c r="G144" i="6" s="1"/>
  <c r="A145"/>
  <c r="D145" i="5" s="1"/>
  <c r="E145" s="1"/>
  <c r="G145" i="6" s="1"/>
  <c r="A146"/>
  <c r="D146" i="5" s="1"/>
  <c r="E146" s="1"/>
  <c r="G146" i="6" s="1"/>
  <c r="A147"/>
  <c r="D147" i="5" s="1"/>
  <c r="E147" s="1"/>
  <c r="G147" i="6" s="1"/>
  <c r="A312" i="4"/>
  <c r="A148" i="6" s="1"/>
  <c r="D148" i="5" s="1"/>
  <c r="E148" s="1"/>
  <c r="G148" i="6" s="1"/>
  <c r="A313" i="4"/>
  <c r="A149" i="6" s="1"/>
  <c r="D149" i="5" s="1"/>
  <c r="E149" s="1"/>
  <c r="G149" i="6" s="1"/>
  <c r="A314" i="4"/>
  <c r="A150" i="6" s="1"/>
  <c r="D150" i="5" s="1"/>
  <c r="E150" s="1"/>
  <c r="G150" i="6" s="1"/>
  <c r="A315" i="4"/>
  <c r="A151" i="6" s="1"/>
  <c r="D151" i="5" s="1"/>
  <c r="E151" s="1"/>
  <c r="G151" i="6" s="1"/>
  <c r="A316" i="4"/>
  <c r="A152" i="6" s="1"/>
  <c r="D152" i="5" s="1"/>
  <c r="E152" s="1"/>
  <c r="G152" i="6" s="1"/>
  <c r="A317" i="4"/>
  <c r="A153" i="6" s="1"/>
  <c r="D153" i="5" s="1"/>
  <c r="E153" s="1"/>
  <c r="G153" i="6" s="1"/>
  <c r="A117"/>
  <c r="D117" i="5" s="1"/>
  <c r="E117" s="1"/>
  <c r="G117" i="6" s="1"/>
  <c r="A281" i="4"/>
  <c r="A118" i="6" s="1"/>
  <c r="D118" i="5" s="1"/>
  <c r="E118" s="1"/>
  <c r="G118" i="6" s="1"/>
  <c r="A282" i="4"/>
  <c r="A119" i="6" s="1"/>
  <c r="D119" i="5" s="1"/>
  <c r="E119" s="1"/>
  <c r="G119" i="6" s="1"/>
  <c r="A283" i="4"/>
  <c r="A120" i="6" s="1"/>
  <c r="D120" i="5" s="1"/>
  <c r="E120" s="1"/>
  <c r="G120" i="6" s="1"/>
  <c r="A284" i="4"/>
  <c r="A121" i="6" s="1"/>
  <c r="D121" i="5" s="1"/>
  <c r="E121" s="1"/>
  <c r="G121" i="6" s="1"/>
  <c r="A285" i="4"/>
  <c r="A122" i="6" s="1"/>
  <c r="D122" i="5" s="1"/>
  <c r="E122" s="1"/>
  <c r="G122" i="6" s="1"/>
  <c r="A286" i="4"/>
  <c r="A123" i="6" s="1"/>
  <c r="D123" i="5" s="1"/>
  <c r="E123" s="1"/>
  <c r="G123" i="6" s="1"/>
  <c r="A104" i="4"/>
  <c r="A95" i="6" s="1"/>
  <c r="D95" i="5" s="1"/>
  <c r="E95" s="1"/>
  <c r="G95" i="6" s="1"/>
  <c r="A105" i="4"/>
  <c r="A96" i="6" s="1"/>
  <c r="D96" i="5" s="1"/>
  <c r="E96" s="1"/>
  <c r="G96" i="6" s="1"/>
  <c r="A106" i="4"/>
  <c r="A97" i="6" s="1"/>
  <c r="D97" i="5" s="1"/>
  <c r="E97" s="1"/>
  <c r="G97" i="6" s="1"/>
  <c r="A107" i="4"/>
  <c r="A98" i="6" s="1"/>
  <c r="D98" i="5" s="1"/>
  <c r="E98" s="1"/>
  <c r="G98" i="6" s="1"/>
  <c r="A108" i="4"/>
  <c r="A99" i="6" s="1"/>
  <c r="D99" i="5" s="1"/>
  <c r="E99" s="1"/>
  <c r="G99" i="6" s="1"/>
  <c r="A109" i="4"/>
  <c r="A100" i="6" s="1"/>
  <c r="D100" i="5" s="1"/>
  <c r="E100" s="1"/>
  <c r="G100" i="6" s="1"/>
  <c r="A111" i="4"/>
  <c r="A101" i="6" s="1"/>
  <c r="D101" i="5" s="1"/>
  <c r="E101" s="1"/>
  <c r="G101" i="6" s="1"/>
  <c r="A113" i="4"/>
  <c r="A102" i="6" s="1"/>
  <c r="D102" i="5" s="1"/>
  <c r="E102" s="1"/>
  <c r="G102" i="6" s="1"/>
  <c r="A114" i="4"/>
  <c r="A103" i="6" s="1"/>
  <c r="D103" i="5" s="1"/>
  <c r="E103" s="1"/>
  <c r="G103" i="6" s="1"/>
  <c r="A115" i="4"/>
  <c r="A104" i="6" s="1"/>
  <c r="D104" i="5" s="1"/>
  <c r="E104" s="1"/>
  <c r="G104" i="6" s="1"/>
  <c r="A116" i="4"/>
  <c r="A105" i="6" s="1"/>
  <c r="D105" i="5" s="1"/>
  <c r="E105" s="1"/>
  <c r="G105" i="6" s="1"/>
  <c r="A117" i="4"/>
  <c r="A106" i="6" s="1"/>
  <c r="D106" i="5" s="1"/>
  <c r="E106" s="1"/>
  <c r="G106" i="6" s="1"/>
  <c r="A120" i="4"/>
  <c r="A107" i="6" s="1"/>
  <c r="D107" i="5" s="1"/>
  <c r="E107" s="1"/>
  <c r="G107" i="6" s="1"/>
  <c r="A121" i="4"/>
  <c r="A108" i="6" s="1"/>
  <c r="D108" i="5" s="1"/>
  <c r="E108" s="1"/>
  <c r="G108" i="6" s="1"/>
  <c r="A122" i="4"/>
  <c r="A109" i="6" s="1"/>
  <c r="D109" i="5" s="1"/>
  <c r="E109" s="1"/>
  <c r="G109" i="6" s="1"/>
  <c r="A123" i="4"/>
  <c r="A110" i="6" s="1"/>
  <c r="D110" i="5" s="1"/>
  <c r="E110" s="1"/>
  <c r="G110" i="6" s="1"/>
  <c r="A124" i="4"/>
  <c r="A111" i="6" s="1"/>
  <c r="D111" i="5" s="1"/>
  <c r="E111" s="1"/>
  <c r="G111" i="6" s="1"/>
  <c r="A125" i="4"/>
  <c r="A112" i="6" s="1"/>
  <c r="D112" i="5" s="1"/>
  <c r="E112" s="1"/>
  <c r="G112" i="6" s="1"/>
  <c r="A86" i="4"/>
  <c r="A82" i="6" s="1"/>
  <c r="D82" i="5" s="1"/>
  <c r="E82" s="1"/>
  <c r="G82" i="6" s="1"/>
  <c r="A88" i="4"/>
  <c r="A83" i="6" s="1"/>
  <c r="D83" i="5" s="1"/>
  <c r="E83" s="1"/>
  <c r="G83" i="6" s="1"/>
  <c r="A89" i="4"/>
  <c r="A84" i="6" s="1"/>
  <c r="D84" i="5" s="1"/>
  <c r="E84" s="1"/>
  <c r="G84" i="6" s="1"/>
  <c r="A90" i="4"/>
  <c r="A85" i="6" s="1"/>
  <c r="D85" i="5" s="1"/>
  <c r="E85" s="1"/>
  <c r="G85" i="6" s="1"/>
  <c r="A91" i="4"/>
  <c r="A86" i="6" s="1"/>
  <c r="D86" i="5" s="1"/>
  <c r="E86" s="1"/>
  <c r="G86" i="6" s="1"/>
  <c r="A92" i="4"/>
  <c r="A87" i="6" s="1"/>
  <c r="D87" i="5" s="1"/>
  <c r="E87" s="1"/>
  <c r="G87" i="6" s="1"/>
  <c r="A95" i="4"/>
  <c r="A88" i="6" s="1"/>
  <c r="D88" i="5" s="1"/>
  <c r="E88" s="1"/>
  <c r="G88" i="6" s="1"/>
  <c r="A96" i="4"/>
  <c r="A89" i="6" s="1"/>
  <c r="D89" i="5" s="1"/>
  <c r="E89" s="1"/>
  <c r="G89" i="6" s="1"/>
  <c r="A97" i="4"/>
  <c r="A90" i="6" s="1"/>
  <c r="D90" i="5" s="1"/>
  <c r="E90" s="1"/>
  <c r="G90" i="6" s="1"/>
  <c r="A98" i="4"/>
  <c r="A91" i="6" s="1"/>
  <c r="D91" i="5" s="1"/>
  <c r="E91" s="1"/>
  <c r="G91" i="6" s="1"/>
  <c r="A99" i="4"/>
  <c r="A92" i="6" s="1"/>
  <c r="D92" i="5" s="1"/>
  <c r="E92" s="1"/>
  <c r="G92" i="6" s="1"/>
  <c r="A100" i="4"/>
  <c r="A93" i="6" s="1"/>
  <c r="D93" i="5" s="1"/>
  <c r="E93" s="1"/>
  <c r="G93" i="6" s="1"/>
  <c r="A101" i="4"/>
  <c r="A94" i="6" s="1"/>
  <c r="D94" i="5" s="1"/>
  <c r="E94" s="1"/>
  <c r="G94" i="6" s="1"/>
  <c r="A72" i="4"/>
  <c r="A72" i="6" s="1"/>
  <c r="D72" i="5" s="1"/>
  <c r="E72" s="1"/>
  <c r="G72" i="6" s="1"/>
  <c r="A73" i="4"/>
  <c r="A73" i="6" s="1"/>
  <c r="D73" i="5" s="1"/>
  <c r="E73" s="1"/>
  <c r="G73" i="6" s="1"/>
  <c r="A74" i="4"/>
  <c r="A74" i="6" s="1"/>
  <c r="D74" i="5" s="1"/>
  <c r="E74" s="1"/>
  <c r="G74" i="6" s="1"/>
  <c r="A75" i="4"/>
  <c r="A75" i="6" s="1"/>
  <c r="D75" i="5" s="1"/>
  <c r="E75" s="1"/>
  <c r="G75" i="6" s="1"/>
  <c r="A76" i="4"/>
  <c r="A76" i="6" s="1"/>
  <c r="D76" i="5" s="1"/>
  <c r="E76" s="1"/>
  <c r="G76" i="6" s="1"/>
  <c r="A77" i="4"/>
  <c r="A77" i="6" s="1"/>
  <c r="D77" i="5" s="1"/>
  <c r="E77" s="1"/>
  <c r="G77" i="6" s="1"/>
  <c r="E197"/>
  <c r="E198"/>
  <c r="E199"/>
  <c r="E196"/>
  <c r="C197"/>
  <c r="C196"/>
  <c r="C198"/>
  <c r="C199"/>
  <c r="E190"/>
  <c r="E191"/>
  <c r="E192"/>
  <c r="E193"/>
  <c r="E194"/>
  <c r="E189"/>
  <c r="E169"/>
  <c r="E168"/>
  <c r="E170"/>
  <c r="E171"/>
  <c r="E172"/>
  <c r="E173"/>
  <c r="E162"/>
  <c r="E163"/>
  <c r="E164"/>
  <c r="E165"/>
  <c r="E166"/>
  <c r="E161"/>
  <c r="C190"/>
  <c r="C189"/>
  <c r="C169"/>
  <c r="C168"/>
  <c r="C191"/>
  <c r="C192"/>
  <c r="C193"/>
  <c r="C194"/>
  <c r="C170"/>
  <c r="C171"/>
  <c r="C172"/>
  <c r="C173"/>
  <c r="A174"/>
  <c r="D174" i="5" s="1"/>
  <c r="E174" s="1"/>
  <c r="G174" i="6" s="1"/>
  <c r="A175"/>
  <c r="D175" i="5" s="1"/>
  <c r="E175" s="1"/>
  <c r="G175" i="6" s="1"/>
  <c r="A176"/>
  <c r="D176" i="5" s="1"/>
  <c r="E176" s="1"/>
  <c r="G176" i="6" s="1"/>
  <c r="A177"/>
  <c r="D177" i="5" s="1"/>
  <c r="E177" s="1"/>
  <c r="G177" i="6" s="1"/>
  <c r="A178"/>
  <c r="D178" i="5" s="1"/>
  <c r="E178" s="1"/>
  <c r="G178" i="6" s="1"/>
  <c r="A179"/>
  <c r="D179" i="5" s="1"/>
  <c r="E179" s="1"/>
  <c r="G179" i="6" s="1"/>
  <c r="A180"/>
  <c r="D180" i="5" s="1"/>
  <c r="E180" s="1"/>
  <c r="G180" i="6" s="1"/>
  <c r="E150"/>
  <c r="E151"/>
  <c r="E152"/>
  <c r="E153"/>
  <c r="E149"/>
  <c r="E144"/>
  <c r="E145"/>
  <c r="E146"/>
  <c r="E147"/>
  <c r="E143"/>
  <c r="E138"/>
  <c r="E139"/>
  <c r="E140"/>
  <c r="E141"/>
  <c r="E137"/>
  <c r="E132"/>
  <c r="E133"/>
  <c r="E134"/>
  <c r="E135"/>
  <c r="E131"/>
  <c r="E126"/>
  <c r="E127"/>
  <c r="E128"/>
  <c r="E129"/>
  <c r="E125"/>
  <c r="E120"/>
  <c r="E121"/>
  <c r="E122"/>
  <c r="E123"/>
  <c r="E119"/>
  <c r="B268" i="2"/>
  <c r="B314" i="4" s="1"/>
  <c r="B267" i="2"/>
  <c r="B313" i="4" s="1"/>
  <c r="B269" i="2"/>
  <c r="B315" i="4" s="1"/>
  <c r="B270" i="2"/>
  <c r="B316" i="4" s="1"/>
  <c r="B271" i="2"/>
  <c r="B317" i="4" s="1"/>
  <c r="B261" i="2"/>
  <c r="B260"/>
  <c r="B303" i="4" s="1"/>
  <c r="B262" i="2"/>
  <c r="B263"/>
  <c r="B306" i="4" s="1"/>
  <c r="B264" i="2"/>
  <c r="B307" i="4" s="1"/>
  <c r="B254" i="2"/>
  <c r="B297" i="4" s="1"/>
  <c r="B253" i="2"/>
  <c r="B255"/>
  <c r="B298" i="4" s="1"/>
  <c r="B256" i="2"/>
  <c r="B299" i="4" s="1"/>
  <c r="B257" i="2"/>
  <c r="B300" i="4" s="1"/>
  <c r="B247" i="2"/>
  <c r="B290" i="4" s="1"/>
  <c r="B246" i="2"/>
  <c r="C246" s="1"/>
  <c r="B248"/>
  <c r="B291" i="4" s="1"/>
  <c r="B249" i="2"/>
  <c r="B292" i="4" s="1"/>
  <c r="B250" i="2"/>
  <c r="C250" s="1"/>
  <c r="B240"/>
  <c r="B283" i="4" s="1"/>
  <c r="B239" i="2"/>
  <c r="B282" i="4" s="1"/>
  <c r="B241" i="2"/>
  <c r="B242"/>
  <c r="B285" i="4" s="1"/>
  <c r="B243" i="2"/>
  <c r="B286" i="4" s="1"/>
  <c r="C150" i="6"/>
  <c r="C149"/>
  <c r="C144"/>
  <c r="C143"/>
  <c r="C138"/>
  <c r="C137"/>
  <c r="C132"/>
  <c r="C131"/>
  <c r="C126"/>
  <c r="C125"/>
  <c r="C120"/>
  <c r="C119"/>
  <c r="C151"/>
  <c r="C152"/>
  <c r="C153"/>
  <c r="C145"/>
  <c r="C146"/>
  <c r="C147"/>
  <c r="C139"/>
  <c r="C140"/>
  <c r="C141"/>
  <c r="C133"/>
  <c r="C134"/>
  <c r="C135"/>
  <c r="C127"/>
  <c r="C128"/>
  <c r="C129"/>
  <c r="C121"/>
  <c r="C122"/>
  <c r="C123"/>
  <c r="B272" i="2"/>
  <c r="B265"/>
  <c r="B258"/>
  <c r="B301" i="4" s="1"/>
  <c r="B251" i="2"/>
  <c r="B294" i="4" s="1"/>
  <c r="B244" i="2"/>
  <c r="C244" s="1"/>
  <c r="A294" i="4"/>
  <c r="A301"/>
  <c r="A308"/>
  <c r="A318"/>
  <c r="A287"/>
  <c r="C264" i="2"/>
  <c r="B106"/>
  <c r="B121" i="4" s="1"/>
  <c r="B107" i="2"/>
  <c r="B122" i="4" s="1"/>
  <c r="B108" i="2"/>
  <c r="B109"/>
  <c r="B124" i="4" s="1"/>
  <c r="E109" i="6"/>
  <c r="E108"/>
  <c r="E110"/>
  <c r="E111"/>
  <c r="E112"/>
  <c r="C109"/>
  <c r="C108"/>
  <c r="C110"/>
  <c r="C111"/>
  <c r="C112"/>
  <c r="B110" i="2"/>
  <c r="B125" i="4" s="1"/>
  <c r="A126"/>
  <c r="B111" i="2"/>
  <c r="B84"/>
  <c r="B98" i="4" s="1"/>
  <c r="B83" i="2"/>
  <c r="B97" i="4" s="1"/>
  <c r="B85" i="2"/>
  <c r="B86"/>
  <c r="B100" i="4" s="1"/>
  <c r="B87" i="2"/>
  <c r="B101" i="4" s="1"/>
  <c r="E91" i="6"/>
  <c r="B90" i="2"/>
  <c r="B105" i="4" s="1"/>
  <c r="B91" i="2"/>
  <c r="B106" i="4" s="1"/>
  <c r="B92" i="2"/>
  <c r="C92" s="1"/>
  <c r="B93"/>
  <c r="B108" i="4" s="1"/>
  <c r="B94" i="2"/>
  <c r="B109" i="4" s="1"/>
  <c r="E96" i="6"/>
  <c r="E97"/>
  <c r="B98" i="2"/>
  <c r="B113" i="4" s="1"/>
  <c r="B99" i="2"/>
  <c r="B100"/>
  <c r="B115" i="4" s="1"/>
  <c r="B101" i="2"/>
  <c r="B116" i="4" s="1"/>
  <c r="B102" i="2"/>
  <c r="B117" i="4" s="1"/>
  <c r="E102" i="6"/>
  <c r="E103"/>
  <c r="E90"/>
  <c r="E92"/>
  <c r="E93"/>
  <c r="E94"/>
  <c r="E98"/>
  <c r="E99"/>
  <c r="E100"/>
  <c r="E104"/>
  <c r="E105"/>
  <c r="E106"/>
  <c r="C91"/>
  <c r="C96"/>
  <c r="C97"/>
  <c r="C102"/>
  <c r="C103"/>
  <c r="C90"/>
  <c r="C92"/>
  <c r="C93"/>
  <c r="C94"/>
  <c r="C98"/>
  <c r="C99"/>
  <c r="C100"/>
  <c r="C104"/>
  <c r="C105"/>
  <c r="C106"/>
  <c r="B79" i="2"/>
  <c r="B74"/>
  <c r="B88" i="4" s="1"/>
  <c r="B75" i="2"/>
  <c r="B89" i="4" s="1"/>
  <c r="B76" i="2"/>
  <c r="B90" i="4" s="1"/>
  <c r="B77" i="2"/>
  <c r="B91" i="4" s="1"/>
  <c r="B78" i="2"/>
  <c r="B92" i="4" s="1"/>
  <c r="A102"/>
  <c r="B88" i="2"/>
  <c r="B102" i="4" s="1"/>
  <c r="A110"/>
  <c r="B95" i="2"/>
  <c r="B110" i="4" s="1"/>
  <c r="A118"/>
  <c r="B103" i="2"/>
  <c r="B82"/>
  <c r="C86"/>
  <c r="C93"/>
  <c r="E84" i="6"/>
  <c r="E83"/>
  <c r="E85"/>
  <c r="E86"/>
  <c r="E87"/>
  <c r="C84"/>
  <c r="C83"/>
  <c r="C85"/>
  <c r="C86"/>
  <c r="C87"/>
  <c r="B62" i="2"/>
  <c r="B58"/>
  <c r="B65" i="4" s="1"/>
  <c r="B63" i="2"/>
  <c r="B75" i="4" s="1"/>
  <c r="B64" i="2"/>
  <c r="B76" i="4" s="1"/>
  <c r="B65" i="2"/>
  <c r="C65" s="1"/>
  <c r="B61"/>
  <c r="B71"/>
  <c r="A93" i="4"/>
  <c r="B59" i="2"/>
  <c r="B66" i="4" s="1"/>
  <c r="E74" i="6"/>
  <c r="E73"/>
  <c r="E75"/>
  <c r="E76"/>
  <c r="E77"/>
  <c r="C74"/>
  <c r="C73"/>
  <c r="C75"/>
  <c r="C76"/>
  <c r="C77"/>
  <c r="B66" i="2"/>
  <c r="A78" i="4"/>
  <c r="A62"/>
  <c r="A68" i="6" s="1"/>
  <c r="D68" i="5" s="1"/>
  <c r="E68" s="1"/>
  <c r="G68" i="6" s="1"/>
  <c r="A44"/>
  <c r="D44" i="5" s="1"/>
  <c r="E44" s="1"/>
  <c r="G44" i="6" s="1"/>
  <c r="A45"/>
  <c r="D45" i="5" s="1"/>
  <c r="E45" s="1"/>
  <c r="G45" i="6" s="1"/>
  <c r="A46"/>
  <c r="D46" i="5" s="1"/>
  <c r="E46" s="1"/>
  <c r="G46" i="6" s="1"/>
  <c r="A47"/>
  <c r="D47" i="5" s="1"/>
  <c r="E47" s="1"/>
  <c r="G47" i="6" s="1"/>
  <c r="A48"/>
  <c r="D48" i="5" s="1"/>
  <c r="E48" s="1"/>
  <c r="G48" i="6" s="1"/>
  <c r="A49"/>
  <c r="D49" i="5" s="1"/>
  <c r="E49" s="1"/>
  <c r="G49" i="6" s="1"/>
  <c r="A50"/>
  <c r="D50" i="5" s="1"/>
  <c r="E50" s="1"/>
  <c r="G50" i="6" s="1"/>
  <c r="A12"/>
  <c r="D12" i="5" s="1"/>
  <c r="E12" s="1"/>
  <c r="G12" i="6" s="1"/>
  <c r="A13"/>
  <c r="D13" i="5" s="1"/>
  <c r="E13" s="1"/>
  <c r="G13" i="6" s="1"/>
  <c r="A14"/>
  <c r="D14" i="5" s="1"/>
  <c r="E14" s="1"/>
  <c r="G14" i="6" s="1"/>
  <c r="B43" i="2"/>
  <c r="E46" i="6"/>
  <c r="E50"/>
  <c r="B42" i="2"/>
  <c r="B47" i="4" s="1"/>
  <c r="E45" i="6"/>
  <c r="C50"/>
  <c r="C46"/>
  <c r="E47"/>
  <c r="E48"/>
  <c r="E49"/>
  <c r="C45"/>
  <c r="C47"/>
  <c r="C48"/>
  <c r="C49"/>
  <c r="B44" i="2"/>
  <c r="B49" i="4" s="1"/>
  <c r="B45" i="2"/>
  <c r="B50" i="4" s="1"/>
  <c r="B46" i="2"/>
  <c r="B51" i="4" s="1"/>
  <c r="A18"/>
  <c r="A15" i="6" s="1"/>
  <c r="D15" i="5" s="1"/>
  <c r="E15" s="1"/>
  <c r="G15" i="6" s="1"/>
  <c r="E13"/>
  <c r="C13"/>
  <c r="E14"/>
  <c r="C14"/>
  <c r="A16" i="4"/>
  <c r="A11" i="6" s="1"/>
  <c r="D11" i="5" s="1"/>
  <c r="E11" s="1"/>
  <c r="G11" i="6" s="1"/>
  <c r="A208"/>
  <c r="D208" i="5" s="1"/>
  <c r="E208" s="1"/>
  <c r="G208" i="6" s="1"/>
  <c r="A201"/>
  <c r="D201" i="5" s="1"/>
  <c r="E201" s="1"/>
  <c r="G201" i="6" s="1"/>
  <c r="A202"/>
  <c r="D202" i="5" s="1"/>
  <c r="E202" s="1"/>
  <c r="G202" i="6" s="1"/>
  <c r="A203"/>
  <c r="D203" i="5" s="1"/>
  <c r="E203" s="1"/>
  <c r="G203" i="6" s="1"/>
  <c r="A204"/>
  <c r="D204" i="5" s="1"/>
  <c r="E204" s="1"/>
  <c r="G204" i="6" s="1"/>
  <c r="A205"/>
  <c r="D205" i="5" s="1"/>
  <c r="E205" s="1"/>
  <c r="G205" i="6" s="1"/>
  <c r="A206"/>
  <c r="D206" i="5" s="1"/>
  <c r="E206" s="1"/>
  <c r="G206" i="6" s="1"/>
  <c r="A207"/>
  <c r="D207" i="5" s="1"/>
  <c r="E207" s="1"/>
  <c r="G207" i="6" s="1"/>
  <c r="A200"/>
  <c r="D200" i="5" s="1"/>
  <c r="E200" s="1"/>
  <c r="G200" i="6" s="1"/>
  <c r="A182"/>
  <c r="D182" i="5" s="1"/>
  <c r="E182" s="1"/>
  <c r="G182" i="6" s="1"/>
  <c r="A183"/>
  <c r="D183" i="5" s="1"/>
  <c r="E183" s="1"/>
  <c r="G183" i="6" s="1"/>
  <c r="A184"/>
  <c r="D184" i="5" s="1"/>
  <c r="E184" s="1"/>
  <c r="G184" i="6" s="1"/>
  <c r="A185"/>
  <c r="D185" i="5" s="1"/>
  <c r="E185" s="1"/>
  <c r="G185" i="6" s="1"/>
  <c r="A186"/>
  <c r="D186" i="5" s="1"/>
  <c r="E186" s="1"/>
  <c r="G186" i="6" s="1"/>
  <c r="A187"/>
  <c r="D187" i="5" s="1"/>
  <c r="E187" s="1"/>
  <c r="G187" i="6" s="1"/>
  <c r="A181"/>
  <c r="D181" i="5" s="1"/>
  <c r="E181" s="1"/>
  <c r="G181" i="6" s="1"/>
  <c r="A160"/>
  <c r="D160" i="5" s="1"/>
  <c r="E160" s="1"/>
  <c r="G160" i="6" s="1"/>
  <c r="A161"/>
  <c r="D161" i="5" s="1"/>
  <c r="E161" s="1"/>
  <c r="G161" i="6" s="1"/>
  <c r="A162"/>
  <c r="D162" i="5" s="1"/>
  <c r="E162" s="1"/>
  <c r="G162" i="6" s="1"/>
  <c r="A163"/>
  <c r="D163" i="5" s="1"/>
  <c r="E163" s="1"/>
  <c r="G163" i="6" s="1"/>
  <c r="A164"/>
  <c r="D164" i="5" s="1"/>
  <c r="E164" s="1"/>
  <c r="G164" i="6" s="1"/>
  <c r="A165"/>
  <c r="D165" i="5" s="1"/>
  <c r="E165" s="1"/>
  <c r="G165" i="6" s="1"/>
  <c r="A166"/>
  <c r="D166" i="5" s="1"/>
  <c r="E166" s="1"/>
  <c r="G166" i="6" s="1"/>
  <c r="A159"/>
  <c r="D159" i="5" s="1"/>
  <c r="E159" s="1"/>
  <c r="G159" i="6" s="1"/>
  <c r="A155"/>
  <c r="D155" i="5" s="1"/>
  <c r="E155" s="1"/>
  <c r="G155" i="6" s="1"/>
  <c r="A156"/>
  <c r="D156" i="5" s="1"/>
  <c r="E156" s="1"/>
  <c r="G156" i="6" s="1"/>
  <c r="A157"/>
  <c r="D157" i="5" s="1"/>
  <c r="E157" s="1"/>
  <c r="G157" i="6" s="1"/>
  <c r="A158"/>
  <c r="D158" i="5" s="1"/>
  <c r="E158" s="1"/>
  <c r="G158" i="6" s="1"/>
  <c r="A154"/>
  <c r="D154" i="5" s="1"/>
  <c r="E154" s="1"/>
  <c r="G154" i="6" s="1"/>
  <c r="A129" i="4"/>
  <c r="A114" i="6" s="1"/>
  <c r="D114" i="5" s="1"/>
  <c r="E114" s="1"/>
  <c r="G114" i="6" s="1"/>
  <c r="A133" i="4"/>
  <c r="A115" i="6" s="1"/>
  <c r="D115" i="5" s="1"/>
  <c r="E115" s="1"/>
  <c r="G115" i="6" s="1"/>
  <c r="A134" i="4"/>
  <c r="A116" i="6" s="1"/>
  <c r="D116" i="5" s="1"/>
  <c r="E116" s="1"/>
  <c r="G116" i="6" s="1"/>
  <c r="A128" i="4"/>
  <c r="A113" i="6" s="1"/>
  <c r="D113" i="5" s="1"/>
  <c r="E113" s="1"/>
  <c r="G113" i="6" s="1"/>
  <c r="A80" i="4"/>
  <c r="A79" i="6" s="1"/>
  <c r="D79" i="5" s="1"/>
  <c r="E79" s="1"/>
  <c r="G79" i="6" s="1"/>
  <c r="A81" i="4"/>
  <c r="A80" i="6" s="1"/>
  <c r="D80" i="5" s="1"/>
  <c r="E80" s="1"/>
  <c r="G80" i="6" s="1"/>
  <c r="A82" i="4"/>
  <c r="A81" i="6" s="1"/>
  <c r="D81" i="5" s="1"/>
  <c r="E81" s="1"/>
  <c r="G81" i="6" s="1"/>
  <c r="A79" i="4"/>
  <c r="A78" i="6" s="1"/>
  <c r="D78" i="5" s="1"/>
  <c r="E78" s="1"/>
  <c r="G78" i="6" s="1"/>
  <c r="A63" i="4"/>
  <c r="A69" i="6" s="1"/>
  <c r="D69" i="5" s="1"/>
  <c r="E69" s="1"/>
  <c r="G69" i="6" s="1"/>
  <c r="A64" i="4"/>
  <c r="A70" i="6" s="1"/>
  <c r="D70" i="5" s="1"/>
  <c r="E70" s="1"/>
  <c r="G70" i="6" s="1"/>
  <c r="A65" i="4"/>
  <c r="A71" i="6" s="1"/>
  <c r="D71" i="5" s="1"/>
  <c r="E71" s="1"/>
  <c r="G71" i="6" s="1"/>
  <c r="A58"/>
  <c r="D58" i="5" s="1"/>
  <c r="E58" s="1"/>
  <c r="G58" i="6" s="1"/>
  <c r="A53" i="4"/>
  <c r="A52" i="6" s="1"/>
  <c r="D52" i="5" s="1"/>
  <c r="E52" s="1"/>
  <c r="G52" i="6" s="1"/>
  <c r="A54" i="4"/>
  <c r="A53" i="6" s="1"/>
  <c r="D53" i="5" s="1"/>
  <c r="E53" s="1"/>
  <c r="G53" i="6" s="1"/>
  <c r="A55" i="4"/>
  <c r="A54" i="6" s="1"/>
  <c r="D54" i="5" s="1"/>
  <c r="E54" s="1"/>
  <c r="G54" i="6" s="1"/>
  <c r="A56" i="4"/>
  <c r="A55" i="6" s="1"/>
  <c r="D55" i="5" s="1"/>
  <c r="E55" s="1"/>
  <c r="G55" i="6" s="1"/>
  <c r="A57" i="4"/>
  <c r="A56" i="6" s="1"/>
  <c r="D56" i="5" s="1"/>
  <c r="E56" s="1"/>
  <c r="G56" i="6" s="1"/>
  <c r="A58" i="4"/>
  <c r="A57" i="6" s="1"/>
  <c r="D57" i="5" s="1"/>
  <c r="E57" s="1"/>
  <c r="G57" i="6" s="1"/>
  <c r="A52" i="4"/>
  <c r="A51" i="6" s="1"/>
  <c r="D51" i="5" s="1"/>
  <c r="E51" s="1"/>
  <c r="G51" i="6" s="1"/>
  <c r="A45" i="4"/>
  <c r="A38" i="6" s="1"/>
  <c r="D38" i="5" s="1"/>
  <c r="E38" s="1"/>
  <c r="G38" i="6" s="1"/>
  <c r="A46" i="4"/>
  <c r="A39" i="6" s="1"/>
  <c r="D39" i="5" s="1"/>
  <c r="E39" s="1"/>
  <c r="G39" i="6" s="1"/>
  <c r="A47" i="4"/>
  <c r="A40" i="6" s="1"/>
  <c r="D40" i="5" s="1"/>
  <c r="E40" s="1"/>
  <c r="G40" i="6" s="1"/>
  <c r="A48" i="4"/>
  <c r="A41" i="6" s="1"/>
  <c r="D41" i="5" s="1"/>
  <c r="E41" s="1"/>
  <c r="G41" i="6" s="1"/>
  <c r="A49" i="4"/>
  <c r="A42" i="6" s="1"/>
  <c r="D42" i="5" s="1"/>
  <c r="E42" s="1"/>
  <c r="G42" i="6" s="1"/>
  <c r="A50" i="4"/>
  <c r="A43" i="6" s="1"/>
  <c r="D43" i="5" s="1"/>
  <c r="E43" s="1"/>
  <c r="G43" i="6" s="1"/>
  <c r="A44" i="4"/>
  <c r="A37" i="6" s="1"/>
  <c r="D37" i="5" s="1"/>
  <c r="E37" s="1"/>
  <c r="G37" i="6" s="1"/>
  <c r="A37" i="4"/>
  <c r="A31" i="6" s="1"/>
  <c r="D31" i="5" s="1"/>
  <c r="E31" s="1"/>
  <c r="G31" i="6" s="1"/>
  <c r="A38" i="4"/>
  <c r="A32" i="6" s="1"/>
  <c r="D32" i="5" s="1"/>
  <c r="E32" s="1"/>
  <c r="G32" i="6" s="1"/>
  <c r="A39" i="4"/>
  <c r="A33" i="6" s="1"/>
  <c r="D33" i="5" s="1"/>
  <c r="E33" s="1"/>
  <c r="G33" i="6" s="1"/>
  <c r="A40" i="4"/>
  <c r="A34" i="6" s="1"/>
  <c r="D34" i="5" s="1"/>
  <c r="E34" s="1"/>
  <c r="G34" i="6" s="1"/>
  <c r="A41" i="4"/>
  <c r="A35" i="6" s="1"/>
  <c r="D35" i="5" s="1"/>
  <c r="E35" s="1"/>
  <c r="G35" i="6" s="1"/>
  <c r="A42" i="4"/>
  <c r="A36" i="6" s="1"/>
  <c r="D36" i="5" s="1"/>
  <c r="E36" s="1"/>
  <c r="G36" i="6" s="1"/>
  <c r="A36" i="4"/>
  <c r="A30" i="6" s="1"/>
  <c r="D30" i="5" s="1"/>
  <c r="E30" s="1"/>
  <c r="G30" i="6" s="1"/>
  <c r="A28" i="4"/>
  <c r="A24" i="6" s="1"/>
  <c r="D24" i="5" s="1"/>
  <c r="E24" s="1"/>
  <c r="G24" i="6" s="1"/>
  <c r="A29" i="4"/>
  <c r="A25" i="6" s="1"/>
  <c r="D25" i="5" s="1"/>
  <c r="E25" s="1"/>
  <c r="G25" i="6" s="1"/>
  <c r="A30" i="4"/>
  <c r="A26" i="6" s="1"/>
  <c r="D26" i="5" s="1"/>
  <c r="E26" s="1"/>
  <c r="G26" i="6" s="1"/>
  <c r="A31" i="4"/>
  <c r="A27" i="6" s="1"/>
  <c r="D27" i="5" s="1"/>
  <c r="E27" s="1"/>
  <c r="G27" i="6" s="1"/>
  <c r="A32" i="4"/>
  <c r="A28" i="6" s="1"/>
  <c r="D28" i="5" s="1"/>
  <c r="E28" s="1"/>
  <c r="G28" i="6" s="1"/>
  <c r="A33" i="4"/>
  <c r="A29" i="6" s="1"/>
  <c r="D29" i="5" s="1"/>
  <c r="E29" s="1"/>
  <c r="G29" i="6" s="1"/>
  <c r="A27" i="4"/>
  <c r="A23" i="6" s="1"/>
  <c r="D23" i="5" s="1"/>
  <c r="E23" s="1"/>
  <c r="G23" i="6" s="1"/>
  <c r="A19" i="4"/>
  <c r="A16" i="6" s="1"/>
  <c r="D16" i="5" s="1"/>
  <c r="E16" s="1"/>
  <c r="G16" i="6" s="1"/>
  <c r="A20" i="4"/>
  <c r="A17" i="6" s="1"/>
  <c r="D17" i="5" s="1"/>
  <c r="E17" s="1"/>
  <c r="G17" i="6" s="1"/>
  <c r="A21" i="4"/>
  <c r="A18" i="6" s="1"/>
  <c r="D18" i="5" s="1"/>
  <c r="E18" s="1"/>
  <c r="G18" i="6" s="1"/>
  <c r="A22" i="4"/>
  <c r="A19" i="6" s="1"/>
  <c r="D19" i="5" s="1"/>
  <c r="E19" s="1"/>
  <c r="G19" i="6" s="1"/>
  <c r="A23" i="4"/>
  <c r="A20" i="6" s="1"/>
  <c r="D20" i="5" s="1"/>
  <c r="E20" s="1"/>
  <c r="G20" i="6" s="1"/>
  <c r="A24" i="4"/>
  <c r="A21" i="6" s="1"/>
  <c r="D21" i="5" s="1"/>
  <c r="E21" s="1"/>
  <c r="G21" i="6" s="1"/>
  <c r="A25" i="4"/>
  <c r="A22" i="6" s="1"/>
  <c r="D22" i="5" s="1"/>
  <c r="E22" s="1"/>
  <c r="G22" i="6" s="1"/>
  <c r="A12" i="4"/>
  <c r="A7" i="6" s="1"/>
  <c r="D7" i="5" s="1"/>
  <c r="E7" s="1"/>
  <c r="G7" i="6" s="1"/>
  <c r="A13" i="4"/>
  <c r="A8" i="6" s="1"/>
  <c r="D8" i="5" s="1"/>
  <c r="E8" s="1"/>
  <c r="G8" i="6" s="1"/>
  <c r="A14" i="4"/>
  <c r="A9" i="6" s="1"/>
  <c r="D9" i="5" s="1"/>
  <c r="E9" s="1"/>
  <c r="G9" i="6" s="1"/>
  <c r="A15" i="4"/>
  <c r="A10" i="6" s="1"/>
  <c r="D10" i="5" s="1"/>
  <c r="E10" s="1"/>
  <c r="G10" i="6" s="1"/>
  <c r="A11" i="4"/>
  <c r="A6" i="6" s="1"/>
  <c r="D6" i="5" s="1"/>
  <c r="E6" s="1"/>
  <c r="G6" i="6" s="1"/>
  <c r="A1" i="4"/>
  <c r="A2" i="6" s="1"/>
  <c r="D2" i="5" s="1"/>
  <c r="A4" i="4"/>
  <c r="A3" i="6" s="1"/>
  <c r="D3" i="5" s="1"/>
  <c r="A5" i="4"/>
  <c r="A4" i="6" s="1"/>
  <c r="D4" i="5" s="1"/>
  <c r="A8" i="4"/>
  <c r="A5" i="6" s="1"/>
  <c r="D5" i="5" s="1"/>
  <c r="A60" i="6"/>
  <c r="D60" i="5" s="1"/>
  <c r="E60" s="1"/>
  <c r="G60" i="6" s="1"/>
  <c r="A61"/>
  <c r="D61" i="5" s="1"/>
  <c r="E61" s="1"/>
  <c r="G61" i="6" s="1"/>
  <c r="A62"/>
  <c r="D62" i="5" s="1"/>
  <c r="E62" s="1"/>
  <c r="G62" i="6" s="1"/>
  <c r="A63"/>
  <c r="D63" i="5" s="1"/>
  <c r="E63" s="1"/>
  <c r="G63" i="6" s="1"/>
  <c r="A64"/>
  <c r="D64" i="5" s="1"/>
  <c r="E64" s="1"/>
  <c r="G64" i="6" s="1"/>
  <c r="A65"/>
  <c r="D65" i="5" s="1"/>
  <c r="E65" s="1"/>
  <c r="G65" i="6" s="1"/>
  <c r="A66"/>
  <c r="D66" i="5" s="1"/>
  <c r="E66" s="1"/>
  <c r="G66" i="6" s="1"/>
  <c r="A67"/>
  <c r="D67" i="5" s="1"/>
  <c r="E67" s="1"/>
  <c r="G67" i="6" s="1"/>
  <c r="A59"/>
  <c r="D59" i="5" s="1"/>
  <c r="E59" s="1"/>
  <c r="G59" i="6" s="1"/>
  <c r="A270"/>
  <c r="D270" i="5" s="1"/>
  <c r="E270" s="1"/>
  <c r="G270" i="6" s="1"/>
  <c r="A269"/>
  <c r="D269" i="5" s="1"/>
  <c r="E269" s="1"/>
  <c r="G269" i="6" s="1"/>
  <c r="A268"/>
  <c r="D268" i="5" s="1"/>
  <c r="E268" s="1"/>
  <c r="G268" i="6" s="1"/>
  <c r="A267"/>
  <c r="D267" i="5" s="1"/>
  <c r="E267" s="1"/>
  <c r="G267" i="6" s="1"/>
  <c r="A266"/>
  <c r="D266" i="5" s="1"/>
  <c r="E266" s="1"/>
  <c r="G266" i="6" s="1"/>
  <c r="A265"/>
  <c r="D265" i="5" s="1"/>
  <c r="E265" s="1"/>
  <c r="G265" i="6" s="1"/>
  <c r="A264"/>
  <c r="D264" i="5" s="1"/>
  <c r="E264" s="1"/>
  <c r="G264" i="6" s="1"/>
  <c r="A263"/>
  <c r="D263" i="5" s="1"/>
  <c r="E263" s="1"/>
  <c r="G263" i="6" s="1"/>
  <c r="A262"/>
  <c r="D262" i="5" s="1"/>
  <c r="E262" s="1"/>
  <c r="G262" i="6" s="1"/>
  <c r="A261"/>
  <c r="D261" i="5" s="1"/>
  <c r="E261" s="1"/>
  <c r="G261" i="6" s="1"/>
  <c r="A260"/>
  <c r="D260" i="5" s="1"/>
  <c r="E260" s="1"/>
  <c r="G260" i="6" s="1"/>
  <c r="A259"/>
  <c r="D259" i="5" s="1"/>
  <c r="E259" s="1"/>
  <c r="G259" i="6" s="1"/>
  <c r="A258"/>
  <c r="D258" i="5" s="1"/>
  <c r="E258" s="1"/>
  <c r="G258" i="6" s="1"/>
  <c r="A257"/>
  <c r="D257" i="5" s="1"/>
  <c r="E257" s="1"/>
  <c r="G257" i="6" s="1"/>
  <c r="A256"/>
  <c r="D256" i="5" s="1"/>
  <c r="E256" s="1"/>
  <c r="G256" i="6" s="1"/>
  <c r="A255"/>
  <c r="D255" i="5" s="1"/>
  <c r="E255" s="1"/>
  <c r="G255" i="6" s="1"/>
  <c r="A254"/>
  <c r="D254" i="5" s="1"/>
  <c r="E254" s="1"/>
  <c r="G254" i="6" s="1"/>
  <c r="A253"/>
  <c r="D253" i="5" s="1"/>
  <c r="E253" s="1"/>
  <c r="G253" i="6" s="1"/>
  <c r="A252"/>
  <c r="D252" i="5" s="1"/>
  <c r="E252" s="1"/>
  <c r="G252" i="6" s="1"/>
  <c r="A251"/>
  <c r="D251" i="5" s="1"/>
  <c r="E251" s="1"/>
  <c r="G251" i="6" s="1"/>
  <c r="A250"/>
  <c r="D250" i="5" s="1"/>
  <c r="E250" s="1"/>
  <c r="G250" i="6" s="1"/>
  <c r="A249"/>
  <c r="D249" i="5" s="1"/>
  <c r="E249" s="1"/>
  <c r="G249" i="6" s="1"/>
  <c r="A248"/>
  <c r="D248" i="5" s="1"/>
  <c r="E248" s="1"/>
  <c r="G248" i="6" s="1"/>
  <c r="A247"/>
  <c r="D247" i="5" s="1"/>
  <c r="E247" s="1"/>
  <c r="G247" i="6" s="1"/>
  <c r="A246"/>
  <c r="D246" i="5" s="1"/>
  <c r="E246" s="1"/>
  <c r="G246" i="6" s="1"/>
  <c r="A245"/>
  <c r="D245" i="5" s="1"/>
  <c r="E245" s="1"/>
  <c r="G245" i="6" s="1"/>
  <c r="A244"/>
  <c r="D244" i="5" s="1"/>
  <c r="E244" s="1"/>
  <c r="G244" i="6" s="1"/>
  <c r="A243"/>
  <c r="D243" i="5" s="1"/>
  <c r="E243" s="1"/>
  <c r="G243" i="6" s="1"/>
  <c r="A242"/>
  <c r="D242" i="5" s="1"/>
  <c r="E242" s="1"/>
  <c r="G242" i="6" s="1"/>
  <c r="A241"/>
  <c r="D241" i="5" s="1"/>
  <c r="E241" s="1"/>
  <c r="G241" i="6" s="1"/>
  <c r="A240"/>
  <c r="D240" i="5" s="1"/>
  <c r="E240" s="1"/>
  <c r="G240" i="6" s="1"/>
  <c r="A239"/>
  <c r="D239" i="5" s="1"/>
  <c r="E239" s="1"/>
  <c r="G239" i="6" s="1"/>
  <c r="A238"/>
  <c r="D238" i="5" s="1"/>
  <c r="E238" s="1"/>
  <c r="G238" i="6" s="1"/>
  <c r="A237"/>
  <c r="D237" i="5" s="1"/>
  <c r="E237" s="1"/>
  <c r="G237" i="6" s="1"/>
  <c r="A236"/>
  <c r="D236" i="5" s="1"/>
  <c r="E236" s="1"/>
  <c r="G236" i="6" s="1"/>
  <c r="A235"/>
  <c r="D235" i="5" s="1"/>
  <c r="E235" s="1"/>
  <c r="G235" i="6" s="1"/>
  <c r="A234"/>
  <c r="D234" i="5" s="1"/>
  <c r="E234" s="1"/>
  <c r="G234" i="6" s="1"/>
  <c r="A233"/>
  <c r="D233" i="5" s="1"/>
  <c r="E233" s="1"/>
  <c r="G233" i="6" s="1"/>
  <c r="A232"/>
  <c r="D232" i="5" s="1"/>
  <c r="E232" s="1"/>
  <c r="G232" i="6" s="1"/>
  <c r="A231"/>
  <c r="D231" i="5" s="1"/>
  <c r="E231" s="1"/>
  <c r="G231" i="6" s="1"/>
  <c r="A230"/>
  <c r="D230" i="5" s="1"/>
  <c r="E230" s="1"/>
  <c r="G230" i="6" s="1"/>
  <c r="A229"/>
  <c r="D229" i="5" s="1"/>
  <c r="E229" s="1"/>
  <c r="G229" i="6" s="1"/>
  <c r="A228"/>
  <c r="D228" i="5" s="1"/>
  <c r="E228" s="1"/>
  <c r="G228" i="6" s="1"/>
  <c r="A227"/>
  <c r="D227" i="5" s="1"/>
  <c r="E227" s="1"/>
  <c r="G227" i="6" s="1"/>
  <c r="A226"/>
  <c r="D226" i="5" s="1"/>
  <c r="E226" s="1"/>
  <c r="G226" i="6" s="1"/>
  <c r="A225"/>
  <c r="D225" i="5" s="1"/>
  <c r="E225" s="1"/>
  <c r="G225" i="6" s="1"/>
  <c r="A224"/>
  <c r="D224" i="5" s="1"/>
  <c r="E224" s="1"/>
  <c r="G224" i="6" s="1"/>
  <c r="A223"/>
  <c r="D223" i="5" s="1"/>
  <c r="E223" s="1"/>
  <c r="G223" i="6" s="1"/>
  <c r="A222"/>
  <c r="D222" i="5" s="1"/>
  <c r="E222" s="1"/>
  <c r="G222" i="6" s="1"/>
  <c r="A221"/>
  <c r="D221" i="5" s="1"/>
  <c r="E221" s="1"/>
  <c r="G221" i="6" s="1"/>
  <c r="A220"/>
  <c r="D220" i="5" s="1"/>
  <c r="E220" s="1"/>
  <c r="G220" i="6" s="1"/>
  <c r="A219"/>
  <c r="D219" i="5" s="1"/>
  <c r="E219" s="1"/>
  <c r="G219" i="6" s="1"/>
  <c r="A218"/>
  <c r="D218" i="5" s="1"/>
  <c r="E218" s="1"/>
  <c r="G218" i="6" s="1"/>
  <c r="A217"/>
  <c r="D217" i="5" s="1"/>
  <c r="E217" s="1"/>
  <c r="G217" i="6" s="1"/>
  <c r="A216"/>
  <c r="D216" i="5" s="1"/>
  <c r="E216" s="1"/>
  <c r="G216" i="6" s="1"/>
  <c r="A215"/>
  <c r="D215" i="5" s="1"/>
  <c r="E215" s="1"/>
  <c r="G215" i="6" s="1"/>
  <c r="A214"/>
  <c r="D214" i="5" s="1"/>
  <c r="E214" s="1"/>
  <c r="G214" i="6" s="1"/>
  <c r="A213"/>
  <c r="D213" i="5" s="1"/>
  <c r="E213" s="1"/>
  <c r="G213" i="6" s="1"/>
  <c r="A212"/>
  <c r="D212" i="5" s="1"/>
  <c r="E212" s="1"/>
  <c r="G212" i="6" s="1"/>
  <c r="A211"/>
  <c r="D211" i="5" s="1"/>
  <c r="E211" s="1"/>
  <c r="G211" i="6" s="1"/>
  <c r="A210"/>
  <c r="D210" i="5" s="1"/>
  <c r="E210" s="1"/>
  <c r="G210" i="6" s="1"/>
  <c r="A209"/>
  <c r="D209" i="5" s="1"/>
  <c r="E209" s="1"/>
  <c r="G209" i="6" s="1"/>
  <c r="A304"/>
  <c r="D304" i="5" s="1"/>
  <c r="E304" s="1"/>
  <c r="G304" i="6" s="1"/>
  <c r="A303"/>
  <c r="D303" i="5" s="1"/>
  <c r="E303" s="1"/>
  <c r="G303" i="6" s="1"/>
  <c r="A302"/>
  <c r="D302" i="5" s="1"/>
  <c r="E302" s="1"/>
  <c r="G302" i="6" s="1"/>
  <c r="A301"/>
  <c r="D301" i="5" s="1"/>
  <c r="E301" s="1"/>
  <c r="G301" i="6" s="1"/>
  <c r="A300"/>
  <c r="D300" i="5" s="1"/>
  <c r="E300" s="1"/>
  <c r="G300" i="6" s="1"/>
  <c r="A299"/>
  <c r="D299" i="5" s="1"/>
  <c r="E299" s="1"/>
  <c r="G299" i="6" s="1"/>
  <c r="A298"/>
  <c r="D298" i="5" s="1"/>
  <c r="E298" s="1"/>
  <c r="G298" i="6" s="1"/>
  <c r="A297"/>
  <c r="D297" i="5" s="1"/>
  <c r="E297" s="1"/>
  <c r="G297" i="6" s="1"/>
  <c r="A296"/>
  <c r="D296" i="5" s="1"/>
  <c r="E296" s="1"/>
  <c r="G296" i="6" s="1"/>
  <c r="A295"/>
  <c r="D295" i="5" s="1"/>
  <c r="E295" s="1"/>
  <c r="G295" i="6" s="1"/>
  <c r="A294"/>
  <c r="D294" i="5" s="1"/>
  <c r="E294" s="1"/>
  <c r="G294" i="6" s="1"/>
  <c r="A293"/>
  <c r="D293" i="5" s="1"/>
  <c r="E293" s="1"/>
  <c r="G293" i="6" s="1"/>
  <c r="A292"/>
  <c r="D292" i="5" s="1"/>
  <c r="E292" s="1"/>
  <c r="G292" i="6" s="1"/>
  <c r="A291"/>
  <c r="D291" i="5" s="1"/>
  <c r="E291" s="1"/>
  <c r="G291" i="6" s="1"/>
  <c r="A290"/>
  <c r="D290" i="5" s="1"/>
  <c r="E290" s="1"/>
  <c r="G290" i="6" s="1"/>
  <c r="A289"/>
  <c r="D289" i="5" s="1"/>
  <c r="E289" s="1"/>
  <c r="G289" i="6" s="1"/>
  <c r="A288"/>
  <c r="D288" i="5" s="1"/>
  <c r="E288" s="1"/>
  <c r="G288" i="6" s="1"/>
  <c r="A287"/>
  <c r="D287" i="5" s="1"/>
  <c r="E287" s="1"/>
  <c r="G287" i="6" s="1"/>
  <c r="A275"/>
  <c r="D275" i="5" s="1"/>
  <c r="E275" s="1"/>
  <c r="G275" i="6" s="1"/>
  <c r="A274"/>
  <c r="D274" i="5" s="1"/>
  <c r="E274" s="1"/>
  <c r="G274" i="6" s="1"/>
  <c r="A273"/>
  <c r="D273" i="5" s="1"/>
  <c r="E273" s="1"/>
  <c r="G273" i="6" s="1"/>
  <c r="A272"/>
  <c r="D272" i="5" s="1"/>
  <c r="E272" s="1"/>
  <c r="G272" i="6" s="1"/>
  <c r="A271"/>
  <c r="D271" i="5" s="1"/>
  <c r="E271" s="1"/>
  <c r="G271" i="6" s="1"/>
  <c r="B274" i="4"/>
  <c r="B273"/>
  <c r="B271"/>
  <c r="B269"/>
  <c r="B266"/>
  <c r="B264"/>
  <c r="B262"/>
  <c r="B251"/>
  <c r="B249"/>
  <c r="B120" i="2"/>
  <c r="B119"/>
  <c r="B134" i="4" s="1"/>
  <c r="B118" i="2"/>
  <c r="B114"/>
  <c r="B70"/>
  <c r="B82" i="4" s="1"/>
  <c r="B69" i="2"/>
  <c r="C69" s="1"/>
  <c r="B68"/>
  <c r="B80" i="4" s="1"/>
  <c r="C59" i="2"/>
  <c r="C58"/>
  <c r="B57"/>
  <c r="C57" s="1"/>
  <c r="B56"/>
  <c r="C56" s="1"/>
  <c r="B54"/>
  <c r="B53"/>
  <c r="C53" s="1"/>
  <c r="B52"/>
  <c r="C52" s="1"/>
  <c r="B51"/>
  <c r="C51" s="1"/>
  <c r="B50"/>
  <c r="B49"/>
  <c r="C49" s="1"/>
  <c r="B48"/>
  <c r="C48" s="1"/>
  <c r="C45"/>
  <c r="B41"/>
  <c r="B40"/>
  <c r="C40" s="1"/>
  <c r="B38"/>
  <c r="C38" s="1"/>
  <c r="B37"/>
  <c r="B36"/>
  <c r="C36" s="1"/>
  <c r="B35"/>
  <c r="B34"/>
  <c r="C34" s="1"/>
  <c r="B33"/>
  <c r="B32"/>
  <c r="B30"/>
  <c r="C30" s="1"/>
  <c r="B29"/>
  <c r="B28"/>
  <c r="C28" s="1"/>
  <c r="B27"/>
  <c r="B26"/>
  <c r="C26" s="1"/>
  <c r="B25"/>
  <c r="B24"/>
  <c r="C24" s="1"/>
  <c r="B22"/>
  <c r="C22" s="1"/>
  <c r="B21"/>
  <c r="C21" s="1"/>
  <c r="B20"/>
  <c r="C20" s="1"/>
  <c r="B19"/>
  <c r="B18"/>
  <c r="C18" s="1"/>
  <c r="B17"/>
  <c r="B16"/>
  <c r="B13"/>
  <c r="C13" s="1"/>
  <c r="B12"/>
  <c r="B11"/>
  <c r="C11" s="1"/>
  <c r="C10"/>
  <c r="C9"/>
  <c r="C8"/>
  <c r="C4"/>
  <c r="C4" i="4" s="1"/>
  <c r="B3" i="6" s="1"/>
  <c r="B47" i="3"/>
  <c r="C47" s="1"/>
  <c r="C46"/>
  <c r="C45"/>
  <c r="B43"/>
  <c r="C43" s="1"/>
  <c r="B42"/>
  <c r="C42" s="1"/>
  <c r="B41"/>
  <c r="C41" s="1"/>
  <c r="B40"/>
  <c r="B39"/>
  <c r="B38"/>
  <c r="C38" s="1"/>
  <c r="B37"/>
  <c r="C37"/>
  <c r="B35"/>
  <c r="B34"/>
  <c r="C34" s="1"/>
  <c r="B33"/>
  <c r="C33" s="1"/>
  <c r="B32"/>
  <c r="C32"/>
  <c r="B31"/>
  <c r="B30"/>
  <c r="C30" s="1"/>
  <c r="B29"/>
  <c r="C29" s="1"/>
  <c r="B28"/>
  <c r="C28"/>
  <c r="B17"/>
  <c r="C17" s="1"/>
  <c r="C13"/>
  <c r="C12"/>
  <c r="B10"/>
  <c r="B9"/>
  <c r="C9"/>
  <c r="B8"/>
  <c r="C8" s="1"/>
  <c r="C4"/>
  <c r="B41" i="4"/>
  <c r="B34"/>
  <c r="B13"/>
  <c r="B14"/>
  <c r="B12"/>
  <c r="C10"/>
  <c r="C8"/>
  <c r="B5" i="6" s="1"/>
  <c r="B7" i="4"/>
  <c r="B6"/>
  <c r="B3"/>
  <c r="B2"/>
  <c r="A66"/>
  <c r="A83"/>
  <c r="A135"/>
  <c r="A59"/>
  <c r="A43"/>
  <c r="A51"/>
  <c r="A34"/>
  <c r="A26"/>
  <c r="A17"/>
  <c r="A6"/>
  <c r="A7"/>
  <c r="A2"/>
  <c r="A3"/>
  <c r="D128"/>
  <c r="D79"/>
  <c r="D62"/>
  <c r="D52"/>
  <c r="D44"/>
  <c r="D36"/>
  <c r="D27"/>
  <c r="D19"/>
  <c r="D11"/>
  <c r="E304" i="6"/>
  <c r="E297"/>
  <c r="E298"/>
  <c r="E299"/>
  <c r="E300"/>
  <c r="E301"/>
  <c r="E296"/>
  <c r="E289"/>
  <c r="E290"/>
  <c r="E291"/>
  <c r="E292"/>
  <c r="E293"/>
  <c r="E294"/>
  <c r="E288"/>
  <c r="E273"/>
  <c r="E272"/>
  <c r="E266"/>
  <c r="E267"/>
  <c r="E268"/>
  <c r="E269"/>
  <c r="E270"/>
  <c r="E265"/>
  <c r="E259"/>
  <c r="E260"/>
  <c r="E261"/>
  <c r="E262"/>
  <c r="E263"/>
  <c r="E258"/>
  <c r="E252"/>
  <c r="E253"/>
  <c r="E254"/>
  <c r="E255"/>
  <c r="E256"/>
  <c r="E251"/>
  <c r="E245"/>
  <c r="E246"/>
  <c r="E247"/>
  <c r="E248"/>
  <c r="E249"/>
  <c r="E244"/>
  <c r="E238"/>
  <c r="E239"/>
  <c r="E240"/>
  <c r="E241"/>
  <c r="E242"/>
  <c r="E237"/>
  <c r="E231"/>
  <c r="E232"/>
  <c r="E233"/>
  <c r="E234"/>
  <c r="E235"/>
  <c r="E230"/>
  <c r="E224"/>
  <c r="E225"/>
  <c r="E226"/>
  <c r="E227"/>
  <c r="E228"/>
  <c r="E223"/>
  <c r="E217"/>
  <c r="E218"/>
  <c r="E219"/>
  <c r="E220"/>
  <c r="E221"/>
  <c r="E216"/>
  <c r="E210"/>
  <c r="E211"/>
  <c r="E212"/>
  <c r="E213"/>
  <c r="E214"/>
  <c r="E209"/>
  <c r="E203"/>
  <c r="E204"/>
  <c r="E205"/>
  <c r="E206"/>
  <c r="E207"/>
  <c r="E202"/>
  <c r="E183"/>
  <c r="E184"/>
  <c r="E185"/>
  <c r="E186"/>
  <c r="E187"/>
  <c r="E182"/>
  <c r="E176"/>
  <c r="E177"/>
  <c r="E178"/>
  <c r="E179"/>
  <c r="E180"/>
  <c r="E175"/>
  <c r="E156"/>
  <c r="E157"/>
  <c r="E158"/>
  <c r="E155"/>
  <c r="E115"/>
  <c r="E116"/>
  <c r="E114"/>
  <c r="E80"/>
  <c r="E81"/>
  <c r="E79"/>
  <c r="E70"/>
  <c r="E71"/>
  <c r="E69"/>
  <c r="E67"/>
  <c r="E66"/>
  <c r="E61"/>
  <c r="E62"/>
  <c r="E63"/>
  <c r="E64"/>
  <c r="E60"/>
  <c r="E53"/>
  <c r="E54"/>
  <c r="E55"/>
  <c r="E56"/>
  <c r="E57"/>
  <c r="E52"/>
  <c r="E39"/>
  <c r="E40"/>
  <c r="E41"/>
  <c r="E42"/>
  <c r="E43"/>
  <c r="E38"/>
  <c r="E32"/>
  <c r="E33"/>
  <c r="E34"/>
  <c r="E35"/>
  <c r="E36"/>
  <c r="E31"/>
  <c r="E25"/>
  <c r="E26"/>
  <c r="E27"/>
  <c r="E28"/>
  <c r="E29"/>
  <c r="E18"/>
  <c r="E19"/>
  <c r="E20"/>
  <c r="E21"/>
  <c r="E22"/>
  <c r="E24"/>
  <c r="C304"/>
  <c r="C297"/>
  <c r="C298"/>
  <c r="C299"/>
  <c r="C300"/>
  <c r="C301"/>
  <c r="C296"/>
  <c r="C290"/>
  <c r="C291"/>
  <c r="C292"/>
  <c r="C293"/>
  <c r="C294"/>
  <c r="C289"/>
  <c r="C273"/>
  <c r="C272"/>
  <c r="C266"/>
  <c r="C267"/>
  <c r="C268"/>
  <c r="C269"/>
  <c r="C270"/>
  <c r="C265"/>
  <c r="C259"/>
  <c r="C260"/>
  <c r="C261"/>
  <c r="C262"/>
  <c r="C263"/>
  <c r="C258"/>
  <c r="C252"/>
  <c r="C253"/>
  <c r="C254"/>
  <c r="C255"/>
  <c r="C256"/>
  <c r="C251"/>
  <c r="C245"/>
  <c r="C246"/>
  <c r="C247"/>
  <c r="C248"/>
  <c r="C249"/>
  <c r="C244"/>
  <c r="C238"/>
  <c r="C239"/>
  <c r="C240"/>
  <c r="C241"/>
  <c r="C242"/>
  <c r="C237"/>
  <c r="C231"/>
  <c r="C232"/>
  <c r="C233"/>
  <c r="C234"/>
  <c r="C235"/>
  <c r="C230"/>
  <c r="C224"/>
  <c r="C225"/>
  <c r="C226"/>
  <c r="C227"/>
  <c r="C228"/>
  <c r="C223"/>
  <c r="C217"/>
  <c r="C218"/>
  <c r="C219"/>
  <c r="C220"/>
  <c r="C221"/>
  <c r="C216"/>
  <c r="C203"/>
  <c r="C204"/>
  <c r="C205"/>
  <c r="C206"/>
  <c r="C207"/>
  <c r="C202"/>
  <c r="C183"/>
  <c r="C184"/>
  <c r="C185"/>
  <c r="C186"/>
  <c r="C187"/>
  <c r="C182"/>
  <c r="C176"/>
  <c r="C177"/>
  <c r="C178"/>
  <c r="C179"/>
  <c r="C180"/>
  <c r="C175"/>
  <c r="C162"/>
  <c r="C163"/>
  <c r="C164"/>
  <c r="C165"/>
  <c r="C166"/>
  <c r="C161"/>
  <c r="C156"/>
  <c r="C157"/>
  <c r="C158"/>
  <c r="C155"/>
  <c r="C115"/>
  <c r="C116"/>
  <c r="C114"/>
  <c r="C80"/>
  <c r="C81"/>
  <c r="C79"/>
  <c r="C70"/>
  <c r="C71"/>
  <c r="C69"/>
  <c r="C67"/>
  <c r="C66"/>
  <c r="C61"/>
  <c r="C62"/>
  <c r="C63"/>
  <c r="C64"/>
  <c r="C60"/>
  <c r="C53"/>
  <c r="C54"/>
  <c r="C55"/>
  <c r="C56"/>
  <c r="C57"/>
  <c r="C52"/>
  <c r="C39"/>
  <c r="C40"/>
  <c r="C41"/>
  <c r="C42"/>
  <c r="C43"/>
  <c r="C38"/>
  <c r="C32"/>
  <c r="C33"/>
  <c r="C34"/>
  <c r="C35"/>
  <c r="C36"/>
  <c r="C31"/>
  <c r="C25"/>
  <c r="C26"/>
  <c r="C27"/>
  <c r="C28"/>
  <c r="C29"/>
  <c r="C24"/>
  <c r="E17"/>
  <c r="C21"/>
  <c r="C22"/>
  <c r="C18"/>
  <c r="C19"/>
  <c r="C20"/>
  <c r="C17"/>
  <c r="E8"/>
  <c r="E9"/>
  <c r="E10"/>
  <c r="E11"/>
  <c r="E7"/>
  <c r="C8"/>
  <c r="C9"/>
  <c r="C10"/>
  <c r="C11"/>
  <c r="C7"/>
  <c r="E5"/>
  <c r="E3"/>
  <c r="C5"/>
  <c r="C3"/>
  <c r="C42" i="2" l="1"/>
  <c r="B57" i="4"/>
  <c r="C44" i="2"/>
  <c r="B81" i="4"/>
  <c r="B79" s="1"/>
  <c r="C82" s="1"/>
  <c r="B81" i="6" s="1"/>
  <c r="C63" i="2"/>
  <c r="C239"/>
  <c r="C88"/>
  <c r="B24" i="4"/>
  <c r="B39"/>
  <c r="C101" i="2"/>
  <c r="C267"/>
  <c r="B177" i="4"/>
  <c r="C182" s="1"/>
  <c r="C243" i="2"/>
  <c r="C254"/>
  <c r="B263" i="4"/>
  <c r="B267"/>
  <c r="B272"/>
  <c r="B259"/>
  <c r="B256"/>
  <c r="C76" i="2"/>
  <c r="B250" i="4"/>
  <c r="B260"/>
  <c r="B255"/>
  <c r="B253"/>
  <c r="B265"/>
  <c r="B270"/>
  <c r="B257"/>
  <c r="B248"/>
  <c r="B252"/>
  <c r="B258"/>
  <c r="B232"/>
  <c r="C236" s="1"/>
  <c r="B184"/>
  <c r="C188" s="1"/>
  <c r="B164"/>
  <c r="B211"/>
  <c r="C216" s="1"/>
  <c r="B191"/>
  <c r="C193" s="1"/>
  <c r="B158"/>
  <c r="C159" s="1"/>
  <c r="B218"/>
  <c r="C220" s="1"/>
  <c r="B170"/>
  <c r="C172" s="1"/>
  <c r="B225"/>
  <c r="C229" s="1"/>
  <c r="B148"/>
  <c r="C154" s="1"/>
  <c r="C268" i="2"/>
  <c r="C260"/>
  <c r="B54" i="4"/>
  <c r="B56"/>
  <c r="C249" i="2"/>
  <c r="C257"/>
  <c r="C91"/>
  <c r="C258"/>
  <c r="C94"/>
  <c r="C240"/>
  <c r="C271"/>
  <c r="C95"/>
  <c r="C90"/>
  <c r="C242"/>
  <c r="C247"/>
  <c r="C118"/>
  <c r="B133" i="4"/>
  <c r="C109" i="2"/>
  <c r="C82"/>
  <c r="B96" i="4"/>
  <c r="C110" i="2"/>
  <c r="C120"/>
  <c r="B135" i="4"/>
  <c r="C111" i="2"/>
  <c r="B126" i="4"/>
  <c r="C108" i="2"/>
  <c r="B123" i="4"/>
  <c r="C103" i="2"/>
  <c r="B118" i="4"/>
  <c r="B140"/>
  <c r="B273" i="6"/>
  <c r="B22" i="4"/>
  <c r="C75"/>
  <c r="B75" i="6" s="1"/>
  <c r="C76" i="4"/>
  <c r="B76" i="6" s="1"/>
  <c r="B63" i="4"/>
  <c r="C75" i="2"/>
  <c r="C84"/>
  <c r="B107" i="4"/>
  <c r="B104" s="1"/>
  <c r="C248" i="2"/>
  <c r="C269"/>
  <c r="C263"/>
  <c r="C256"/>
  <c r="B287" i="4"/>
  <c r="B289"/>
  <c r="B25"/>
  <c r="C70" i="2"/>
  <c r="C64"/>
  <c r="C77"/>
  <c r="C106"/>
  <c r="F5" i="6"/>
  <c r="D5"/>
  <c r="B78" i="4"/>
  <c r="C66" i="2"/>
  <c r="B308" i="4"/>
  <c r="C265" i="2"/>
  <c r="B284" i="4"/>
  <c r="B281" s="1"/>
  <c r="C286" s="1"/>
  <c r="B123" i="6" s="1"/>
  <c r="C241" i="2"/>
  <c r="B15" i="4"/>
  <c r="B64"/>
  <c r="C35" i="3"/>
  <c r="C39"/>
  <c r="C54" i="2"/>
  <c r="B59" i="4"/>
  <c r="C68" i="2"/>
  <c r="C43"/>
  <c r="B48" i="4"/>
  <c r="B74"/>
  <c r="C74" s="1"/>
  <c r="B74" i="6" s="1"/>
  <c r="F74" s="1"/>
  <c r="C62" i="2"/>
  <c r="C83"/>
  <c r="B114" i="4"/>
  <c r="C99" i="2"/>
  <c r="C270"/>
  <c r="C262"/>
  <c r="B305" i="4"/>
  <c r="B53"/>
  <c r="C10" i="3"/>
  <c r="C17" i="2"/>
  <c r="B21" i="4"/>
  <c r="B83"/>
  <c r="C71" i="2"/>
  <c r="B93" i="4"/>
  <c r="C79" i="2"/>
  <c r="B30" i="4"/>
  <c r="B45"/>
  <c r="B58"/>
  <c r="C31" i="3"/>
  <c r="C40"/>
  <c r="C46" i="2"/>
  <c r="C50"/>
  <c r="B55" i="4"/>
  <c r="B99"/>
  <c r="C85" i="2"/>
  <c r="C107"/>
  <c r="C251"/>
  <c r="C255"/>
  <c r="B318" i="4"/>
  <c r="C272" i="2"/>
  <c r="B293" i="4"/>
  <c r="B296"/>
  <c r="B295" s="1"/>
  <c r="C253" i="2"/>
  <c r="B304" i="4"/>
  <c r="C261" i="2"/>
  <c r="B77" i="4"/>
  <c r="C77" s="1"/>
  <c r="B77" i="6" s="1"/>
  <c r="C100" i="2"/>
  <c r="B279" i="6"/>
  <c r="D3"/>
  <c r="F3"/>
  <c r="B67"/>
  <c r="B17" i="4"/>
  <c r="B26"/>
  <c r="B20"/>
  <c r="C16" i="2"/>
  <c r="B29" i="4"/>
  <c r="C25" i="2"/>
  <c r="B33" i="4"/>
  <c r="C29" i="2"/>
  <c r="B28" i="4"/>
  <c r="B43"/>
  <c r="C35" i="2"/>
  <c r="B40" i="4"/>
  <c r="B129"/>
  <c r="C114" i="2"/>
  <c r="B32" i="4"/>
  <c r="B16"/>
  <c r="C12" i="2"/>
  <c r="C27"/>
  <c r="B31" i="4"/>
  <c r="C32" i="2"/>
  <c r="B37" i="4"/>
  <c r="C41" i="2"/>
  <c r="B46" i="4"/>
  <c r="C19" i="2"/>
  <c r="B23" i="4"/>
  <c r="C33" i="2"/>
  <c r="B38" i="4"/>
  <c r="C37" i="2"/>
  <c r="B42" i="4"/>
  <c r="C119" i="2"/>
  <c r="B73" i="4"/>
  <c r="C61" i="2"/>
  <c r="C78"/>
  <c r="C74"/>
  <c r="C87"/>
  <c r="C102"/>
  <c r="C98"/>
  <c r="B312" i="4"/>
  <c r="C26" i="3"/>
  <c r="C25"/>
  <c r="B268" i="4" l="1"/>
  <c r="C269" s="1"/>
  <c r="C221"/>
  <c r="C179"/>
  <c r="C222"/>
  <c r="C162"/>
  <c r="C178"/>
  <c r="C192"/>
  <c r="C230"/>
  <c r="C161"/>
  <c r="C160"/>
  <c r="C180"/>
  <c r="C174"/>
  <c r="C181"/>
  <c r="C150"/>
  <c r="C214"/>
  <c r="B247"/>
  <c r="B261"/>
  <c r="C263" s="1"/>
  <c r="B254"/>
  <c r="C255" s="1"/>
  <c r="C173"/>
  <c r="C171"/>
  <c r="C226"/>
  <c r="C151"/>
  <c r="C152"/>
  <c r="C228"/>
  <c r="C149"/>
  <c r="C153"/>
  <c r="C227"/>
  <c r="C194"/>
  <c r="C195"/>
  <c r="C196"/>
  <c r="B112"/>
  <c r="C113" s="1"/>
  <c r="C212"/>
  <c r="C215"/>
  <c r="C213"/>
  <c r="C235"/>
  <c r="C186"/>
  <c r="C237"/>
  <c r="C187"/>
  <c r="C189"/>
  <c r="C234"/>
  <c r="C233"/>
  <c r="C185"/>
  <c r="C219"/>
  <c r="C223"/>
  <c r="B120"/>
  <c r="C126" s="1"/>
  <c r="C143"/>
  <c r="C146"/>
  <c r="C144"/>
  <c r="C142"/>
  <c r="C145"/>
  <c r="C141"/>
  <c r="C168"/>
  <c r="C166"/>
  <c r="C165"/>
  <c r="C167"/>
  <c r="B87"/>
  <c r="C93" s="1"/>
  <c r="B95"/>
  <c r="C110"/>
  <c r="B272" i="6"/>
  <c r="B276"/>
  <c r="D276" s="1"/>
  <c r="B278"/>
  <c r="B192"/>
  <c r="B302" i="4"/>
  <c r="C303" s="1"/>
  <c r="D74" i="6"/>
  <c r="C106" i="4"/>
  <c r="B97" i="6" s="1"/>
  <c r="C105" i="4"/>
  <c r="B288"/>
  <c r="C292" s="1"/>
  <c r="B128" i="6" s="1"/>
  <c r="B147"/>
  <c r="B277"/>
  <c r="B47"/>
  <c r="B62" i="4"/>
  <c r="C65" s="1"/>
  <c r="B71" i="6" s="1"/>
  <c r="C81" i="4"/>
  <c r="B80" i="6" s="1"/>
  <c r="B298"/>
  <c r="B293"/>
  <c r="B283"/>
  <c r="D283" s="1"/>
  <c r="B172"/>
  <c r="C80" i="4"/>
  <c r="B79" i="6" s="1"/>
  <c r="C296" i="4"/>
  <c r="C297"/>
  <c r="B132" i="6" s="1"/>
  <c r="D132" s="1"/>
  <c r="C108" i="4"/>
  <c r="B99" i="6" s="1"/>
  <c r="B66"/>
  <c r="B52" i="4"/>
  <c r="C54" s="1"/>
  <c r="B53" i="6" s="1"/>
  <c r="F53" s="1"/>
  <c r="B14"/>
  <c r="B290"/>
  <c r="C299" i="4"/>
  <c r="B134" i="6" s="1"/>
  <c r="B304"/>
  <c r="C300" i="4"/>
  <c r="B135" i="6" s="1"/>
  <c r="C107" i="4"/>
  <c r="B98" i="6" s="1"/>
  <c r="C298" i="4"/>
  <c r="B133" i="6" s="1"/>
  <c r="C109" i="4"/>
  <c r="B100" i="6" s="1"/>
  <c r="B301"/>
  <c r="B282"/>
  <c r="B285"/>
  <c r="C316" i="4"/>
  <c r="B152" i="6" s="1"/>
  <c r="C315" i="4"/>
  <c r="B151" i="6" s="1"/>
  <c r="C317" i="4"/>
  <c r="B153" i="6" s="1"/>
  <c r="B249"/>
  <c r="B211"/>
  <c r="B36" i="4"/>
  <c r="C40" s="1"/>
  <c r="B34" i="6" s="1"/>
  <c r="B27" i="4"/>
  <c r="C30" s="1"/>
  <c r="B26" i="6" s="1"/>
  <c r="B13"/>
  <c r="B179"/>
  <c r="B128" i="4"/>
  <c r="C129" s="1"/>
  <c r="B166" i="6"/>
  <c r="B286"/>
  <c r="C284" i="4"/>
  <c r="B121" i="6" s="1"/>
  <c r="C282" i="4"/>
  <c r="C285"/>
  <c r="B122" i="6" s="1"/>
  <c r="C283" i="4"/>
  <c r="B120" i="6" s="1"/>
  <c r="C73" i="4"/>
  <c r="B72"/>
  <c r="B219" i="6"/>
  <c r="B19" i="4"/>
  <c r="B44"/>
  <c r="D67" i="6"/>
  <c r="F67"/>
  <c r="C313" i="4"/>
  <c r="C314"/>
  <c r="B150" i="6" s="1"/>
  <c r="B157"/>
  <c r="B231"/>
  <c r="B253"/>
  <c r="B185"/>
  <c r="B204"/>
  <c r="B11" i="4"/>
  <c r="C16" s="1"/>
  <c r="B11" i="6" s="1"/>
  <c r="C312" i="4" l="1"/>
  <c r="C232"/>
  <c r="C225"/>
  <c r="C184"/>
  <c r="C104"/>
  <c r="C164"/>
  <c r="C281"/>
  <c r="C218"/>
  <c r="C191"/>
  <c r="C295"/>
  <c r="C177"/>
  <c r="C211"/>
  <c r="C170"/>
  <c r="C271"/>
  <c r="C272"/>
  <c r="C140"/>
  <c r="C273"/>
  <c r="C270"/>
  <c r="C158"/>
  <c r="C148"/>
  <c r="C250"/>
  <c r="C248"/>
  <c r="C251"/>
  <c r="C123"/>
  <c r="B110" i="6" s="1"/>
  <c r="C252" i="4"/>
  <c r="C249"/>
  <c r="C258"/>
  <c r="C266"/>
  <c r="C264"/>
  <c r="C262"/>
  <c r="C256"/>
  <c r="C257"/>
  <c r="C259"/>
  <c r="C265"/>
  <c r="C115"/>
  <c r="B104" i="6" s="1"/>
  <c r="C118" i="4"/>
  <c r="C116"/>
  <c r="B105" i="6" s="1"/>
  <c r="C117" i="4"/>
  <c r="B106" i="6" s="1"/>
  <c r="C114" i="4"/>
  <c r="B103" i="6" s="1"/>
  <c r="D103" s="1"/>
  <c r="C134" i="4"/>
  <c r="B116" i="6" s="1"/>
  <c r="C130" i="4"/>
  <c r="C131"/>
  <c r="C133"/>
  <c r="B115" i="6" s="1"/>
  <c r="C132" i="4"/>
  <c r="C96"/>
  <c r="C100"/>
  <c r="B93" i="6" s="1"/>
  <c r="C98" i="4"/>
  <c r="B91" i="6" s="1"/>
  <c r="F91" s="1"/>
  <c r="C97" i="4"/>
  <c r="B90" i="6" s="1"/>
  <c r="C101" i="4"/>
  <c r="B94" i="6" s="1"/>
  <c r="C99" i="4"/>
  <c r="B92" i="6" s="1"/>
  <c r="C88" i="4"/>
  <c r="C90"/>
  <c r="B85" i="6" s="1"/>
  <c r="C92" i="4"/>
  <c r="B87" i="6" s="1"/>
  <c r="C89" i="4"/>
  <c r="B84" i="6" s="1"/>
  <c r="D84" s="1"/>
  <c r="C91" i="4"/>
  <c r="B86" i="6" s="1"/>
  <c r="B102"/>
  <c r="F102" s="1"/>
  <c r="B194"/>
  <c r="B292"/>
  <c r="B190"/>
  <c r="F190" s="1"/>
  <c r="B173"/>
  <c r="F276"/>
  <c r="C124" i="4"/>
  <c r="B111" i="6" s="1"/>
  <c r="C42" i="4"/>
  <c r="B36" i="6" s="1"/>
  <c r="D36" s="1"/>
  <c r="B96"/>
  <c r="F96" s="1"/>
  <c r="B299"/>
  <c r="B300"/>
  <c r="B297"/>
  <c r="F297" s="1"/>
  <c r="F132"/>
  <c r="B193"/>
  <c r="B275"/>
  <c r="F275" s="1"/>
  <c r="B191"/>
  <c r="B170"/>
  <c r="B294"/>
  <c r="B291"/>
  <c r="C64" i="4"/>
  <c r="B70" i="6" s="1"/>
  <c r="B246"/>
  <c r="C305" i="4"/>
  <c r="B139" i="6" s="1"/>
  <c r="B260"/>
  <c r="C55" i="4"/>
  <c r="B54" i="6" s="1"/>
  <c r="C79" i="4"/>
  <c r="C121"/>
  <c r="C122"/>
  <c r="B109" i="6" s="1"/>
  <c r="C291" i="4"/>
  <c r="B127" i="6" s="1"/>
  <c r="C125" i="4"/>
  <c r="B112" i="6" s="1"/>
  <c r="C290" i="4"/>
  <c r="B126" i="6" s="1"/>
  <c r="F126" s="1"/>
  <c r="B50"/>
  <c r="D50" s="1"/>
  <c r="B169"/>
  <c r="C304" i="4"/>
  <c r="B138" i="6" s="1"/>
  <c r="D138" s="1"/>
  <c r="B247"/>
  <c r="C307" i="4"/>
  <c r="B141" i="6" s="1"/>
  <c r="B137"/>
  <c r="D137" s="1"/>
  <c r="C293" i="4"/>
  <c r="B129" i="6" s="1"/>
  <c r="C289" i="4"/>
  <c r="B48" i="6"/>
  <c r="B171"/>
  <c r="C306" i="4"/>
  <c r="B140" i="6" s="1"/>
  <c r="B49"/>
  <c r="B46"/>
  <c r="F46" s="1"/>
  <c r="B146"/>
  <c r="C63" i="4"/>
  <c r="B69" i="6" s="1"/>
  <c r="D97"/>
  <c r="F97"/>
  <c r="B262"/>
  <c r="B225"/>
  <c r="B263"/>
  <c r="B145"/>
  <c r="B261"/>
  <c r="B238"/>
  <c r="F238" s="1"/>
  <c r="D53"/>
  <c r="B144"/>
  <c r="F144" s="1"/>
  <c r="B206"/>
  <c r="C33" i="4"/>
  <c r="B29" i="6" s="1"/>
  <c r="D29" s="1"/>
  <c r="C57" i="4"/>
  <c r="B56" i="6" s="1"/>
  <c r="C58" i="4"/>
  <c r="B57" i="6" s="1"/>
  <c r="D66"/>
  <c r="F66"/>
  <c r="B227"/>
  <c r="C32" i="4"/>
  <c r="B28" i="6" s="1"/>
  <c r="C31" i="4"/>
  <c r="B27" i="6" s="1"/>
  <c r="B131"/>
  <c r="D131" s="1"/>
  <c r="B239"/>
  <c r="B209"/>
  <c r="B202"/>
  <c r="B259"/>
  <c r="D259" s="1"/>
  <c r="B241"/>
  <c r="B214"/>
  <c r="C56" i="4"/>
  <c r="B55" i="6" s="1"/>
  <c r="C53" i="4"/>
  <c r="B303" i="6"/>
  <c r="B267"/>
  <c r="B164"/>
  <c r="B213"/>
  <c r="D272"/>
  <c r="F272"/>
  <c r="F290"/>
  <c r="D290"/>
  <c r="B62"/>
  <c r="B63"/>
  <c r="B64"/>
  <c r="B212"/>
  <c r="B61"/>
  <c r="B265"/>
  <c r="B237"/>
  <c r="F231"/>
  <c r="D231"/>
  <c r="C47" i="4"/>
  <c r="B40" i="6" s="1"/>
  <c r="C50" i="4"/>
  <c r="B43" i="6" s="1"/>
  <c r="C49" i="4"/>
  <c r="B42" i="6" s="1"/>
  <c r="C48" i="4"/>
  <c r="B41" i="6" s="1"/>
  <c r="C45" i="4"/>
  <c r="B220" i="6"/>
  <c r="B218"/>
  <c r="B163"/>
  <c r="B223"/>
  <c r="B255"/>
  <c r="B254"/>
  <c r="C41" i="4"/>
  <c r="B35" i="6" s="1"/>
  <c r="C39" i="4"/>
  <c r="B33" i="6" s="1"/>
  <c r="B221"/>
  <c r="B248"/>
  <c r="C38" i="4"/>
  <c r="B32" i="6" s="1"/>
  <c r="B210"/>
  <c r="B187"/>
  <c r="B183"/>
  <c r="B235"/>
  <c r="B149"/>
  <c r="B156"/>
  <c r="B158"/>
  <c r="C72" i="4"/>
  <c r="B73" i="6"/>
  <c r="B165"/>
  <c r="C29" i="4"/>
  <c r="B25" i="6" s="1"/>
  <c r="B184"/>
  <c r="F282"/>
  <c r="D282"/>
  <c r="C15" i="4"/>
  <c r="B10" i="6" s="1"/>
  <c r="C14" i="4"/>
  <c r="B9" i="6" s="1"/>
  <c r="C13" i="4"/>
  <c r="B8" i="6" s="1"/>
  <c r="C12" i="4"/>
  <c r="B234" i="6"/>
  <c r="B232"/>
  <c r="C25" i="4"/>
  <c r="B22" i="6" s="1"/>
  <c r="C24" i="4"/>
  <c r="B21" i="6" s="1"/>
  <c r="C22" i="4"/>
  <c r="B19" i="6" s="1"/>
  <c r="C21" i="4"/>
  <c r="B18" i="6" s="1"/>
  <c r="C46" i="4"/>
  <c r="B39" i="6" s="1"/>
  <c r="B233"/>
  <c r="B268"/>
  <c r="B266"/>
  <c r="F120"/>
  <c r="D120"/>
  <c r="B119"/>
  <c r="B199"/>
  <c r="B197"/>
  <c r="B186"/>
  <c r="B198"/>
  <c r="B240"/>
  <c r="B242"/>
  <c r="B162"/>
  <c r="B258"/>
  <c r="B256"/>
  <c r="B252"/>
  <c r="B203"/>
  <c r="B205"/>
  <c r="F150"/>
  <c r="D150"/>
  <c r="C20" i="4"/>
  <c r="B270" i="6"/>
  <c r="B217"/>
  <c r="C23" i="4"/>
  <c r="B20" i="6" s="1"/>
  <c r="B228"/>
  <c r="B224"/>
  <c r="B226"/>
  <c r="B207"/>
  <c r="B178"/>
  <c r="B176"/>
  <c r="B180"/>
  <c r="F13"/>
  <c r="D13"/>
  <c r="C28" i="4"/>
  <c r="C37"/>
  <c r="B245" i="6"/>
  <c r="B269"/>
  <c r="B177"/>
  <c r="F285"/>
  <c r="D285"/>
  <c r="C254" i="4" l="1"/>
  <c r="C268"/>
  <c r="C302"/>
  <c r="C288"/>
  <c r="C120"/>
  <c r="C247"/>
  <c r="C112"/>
  <c r="C261"/>
  <c r="C95"/>
  <c r="C87"/>
  <c r="F84" i="6"/>
  <c r="D275"/>
  <c r="F103"/>
  <c r="B108"/>
  <c r="F108" s="1"/>
  <c r="D190"/>
  <c r="F36"/>
  <c r="D102"/>
  <c r="B83"/>
  <c r="F83" s="1"/>
  <c r="D96"/>
  <c r="D91"/>
  <c r="F50"/>
  <c r="B289"/>
  <c r="F131"/>
  <c r="D238"/>
  <c r="B189"/>
  <c r="D189" s="1"/>
  <c r="D297"/>
  <c r="B296"/>
  <c r="F137"/>
  <c r="F138"/>
  <c r="D126"/>
  <c r="D144"/>
  <c r="D169"/>
  <c r="F169"/>
  <c r="B168"/>
  <c r="B45"/>
  <c r="B125"/>
  <c r="C62" i="4"/>
  <c r="B143" i="6"/>
  <c r="D143" s="1"/>
  <c r="D46"/>
  <c r="B175"/>
  <c r="F175" s="1"/>
  <c r="F29"/>
  <c r="F259"/>
  <c r="B182"/>
  <c r="D182" s="1"/>
  <c r="C52" i="4"/>
  <c r="B52" i="6"/>
  <c r="F57"/>
  <c r="D57"/>
  <c r="B60"/>
  <c r="D61"/>
  <c r="F61"/>
  <c r="F303"/>
  <c r="D303"/>
  <c r="D109"/>
  <c r="F109"/>
  <c r="F176"/>
  <c r="D176"/>
  <c r="B230"/>
  <c r="F252"/>
  <c r="D252"/>
  <c r="D162"/>
  <c r="F162"/>
  <c r="B196"/>
  <c r="F18"/>
  <c r="D18"/>
  <c r="B7"/>
  <c r="C11" i="4"/>
  <c r="F32" i="6"/>
  <c r="D32"/>
  <c r="D202"/>
  <c r="F202"/>
  <c r="D237"/>
  <c r="F237"/>
  <c r="B24"/>
  <c r="C27" i="4"/>
  <c r="F224" i="6"/>
  <c r="D224"/>
  <c r="F217"/>
  <c r="D217"/>
  <c r="B251"/>
  <c r="D39"/>
  <c r="F39"/>
  <c r="F8"/>
  <c r="D8"/>
  <c r="B155"/>
  <c r="B161"/>
  <c r="D258"/>
  <c r="F258"/>
  <c r="D266"/>
  <c r="F266"/>
  <c r="D25"/>
  <c r="F25"/>
  <c r="F149"/>
  <c r="D149"/>
  <c r="B244"/>
  <c r="F43"/>
  <c r="D43"/>
  <c r="D265"/>
  <c r="F265"/>
  <c r="F245"/>
  <c r="D245"/>
  <c r="C36" i="4"/>
  <c r="B31" i="6"/>
  <c r="B17"/>
  <c r="C19" i="4"/>
  <c r="F203" i="6"/>
  <c r="D203"/>
  <c r="D209"/>
  <c r="F209"/>
  <c r="D90"/>
  <c r="F90"/>
  <c r="F197"/>
  <c r="D197"/>
  <c r="F119"/>
  <c r="D119"/>
  <c r="D22"/>
  <c r="F22"/>
  <c r="C128" i="4"/>
  <c r="B114" i="6"/>
  <c r="D73"/>
  <c r="F73"/>
  <c r="F183"/>
  <c r="D183"/>
  <c r="D210"/>
  <c r="F210"/>
  <c r="D223"/>
  <c r="F223"/>
  <c r="B216"/>
  <c r="C44" i="4"/>
  <c r="B38" i="6"/>
  <c r="D175" l="1"/>
  <c r="D108"/>
  <c r="F189"/>
  <c r="D83"/>
  <c r="D289"/>
  <c r="F289"/>
  <c r="F296"/>
  <c r="D296"/>
  <c r="F182"/>
  <c r="D45"/>
  <c r="F45"/>
  <c r="F125"/>
  <c r="D125"/>
  <c r="D168"/>
  <c r="F168"/>
  <c r="F143"/>
  <c r="D52"/>
  <c r="F52"/>
  <c r="F60"/>
  <c r="D60"/>
  <c r="F114"/>
  <c r="D114"/>
  <c r="F196"/>
  <c r="D196"/>
  <c r="D230"/>
  <c r="F230"/>
  <c r="F38"/>
  <c r="D38"/>
  <c r="F24"/>
  <c r="D24"/>
  <c r="D7"/>
  <c r="F7"/>
  <c r="D216"/>
  <c r="F216"/>
  <c r="D31"/>
  <c r="F31"/>
  <c r="D244"/>
  <c r="F244"/>
  <c r="D161"/>
  <c r="F161"/>
  <c r="D17"/>
  <c r="F17"/>
  <c r="D251"/>
  <c r="F251"/>
</calcChain>
</file>

<file path=xl/sharedStrings.xml><?xml version="1.0" encoding="utf-8"?>
<sst xmlns="http://schemas.openxmlformats.org/spreadsheetml/2006/main" count="355" uniqueCount="127">
  <si>
    <t>HINWEISE ZUR AUSWERTUNG</t>
  </si>
  <si>
    <t>In gelben Feldern werden Ihre Eingaben erwartet.</t>
  </si>
  <si>
    <t>Grüne Felder zeigen Ergebnisse.</t>
  </si>
  <si>
    <t>Wenn Sie den Musterfragebogen unverändert übernommen haben, können Sie gleich beginnen:</t>
  </si>
  <si>
    <t> Legen Sie alle ausgefüllten Fragebögen auf einen Stapel.</t>
  </si>
  <si>
    <t> Nummerieren Sie alle ausgefüllten Fragebögen fortlaufend, z.B. in der Ecke rechts oben.</t>
  </si>
  <si>
    <t> Tragen Sie die Gesamtzahl der Fragebögen und die Gesamtzahl der Kinder (= Zahl der ausgegebenen Fragebögen) in das gelbe Feld ein. (Erst dann stimmen die automatischen Prozentberechnungen.)</t>
  </si>
  <si>
    <t> Tragen Sie für jede angekreuzte Antwortalternative eine "1" in die entsprechende Spalte der Tabelle "Elternbefragung Teil 1" bzw. "Elternbefragung Teil 2" ein. Achten Sie darauf, dass die Nummerierung des Fragebogens der Spaltennummer entspricht.</t>
  </si>
  <si>
    <t> Die Werte eines Fragebogens stehen alle in einer Spalte.</t>
  </si>
  <si>
    <t> In den grünen Spalten sehen Sie nun gleich, wie oft diese Alternative in der Summe angekreuzt wurde und wieviel Prozent der Fragebögen dies ausmacht.</t>
  </si>
  <si>
    <t> Springen Sie mit der "Cursor nach Unten" (Pfeil nach unten)-Taste Zeile für Zeile nach unten.</t>
  </si>
  <si>
    <t> Wenn Sie bei einer offenen Frage auf eine interessante Antwort stoßen, dann tragen Sie die Nummer dieses Fragebogens in ein leeres Fragebogenformular ein - zusammen mit einem kurzen Stichwort. Auf diese Weise können Sie später dort nachschlagen, ohne allzu lange suchen zu müssen. Es lohnt sich in aller Regel NICHT, Antworten abzuschreiben und z.B. in ein Textverarbeitungsprogramm zu übertragen.</t>
  </si>
  <si>
    <t> Jeden durchgearbeiteten Fragebogen kennzeichnen Sie mit einem "X", z.B. auch in der Ecke rechts oben, um den Überblick zu behalten.</t>
  </si>
  <si>
    <t> Wenn Sie alle Fragebögen auf diese Weise durchgearbeitet haben, können Sie die Häufigkeiten und Prozentwerte den grünen Feldern der Tabelle entnehmen.</t>
  </si>
  <si>
    <t>Wenn Sie den Musterfragebogen verändert / ergänzt haben, müssen Sie vorher noch die Tabelle anpassen:</t>
  </si>
  <si>
    <t> Übertragen Sie die Fragen Ihres Fragebogens in die Tabellen "Elternbefragung Teil 1" bzw. "Elternbefragung Teil 2" ein, indem Sie ganze Zeile einfügen oder nach dem Ende der Musterfragen anhängen. Die Summen- und Prozentberechnungen in den grünen Feldern können Sie sich von einer der Musterfragen kopieren.</t>
  </si>
  <si>
    <t>Vergleich mit Durchschnittswerten</t>
  </si>
  <si>
    <t> Diese Datei ist dafür vorbereitet, zu einem späteren Zeitpunkt einen Vergleich Ihrer Werte mit den Durchschnittswerten des (Land-)Kreises und den Modellregionen durchzuführen.</t>
  </si>
  <si>
    <t> Nachdem Sie Ihre Ergebnisse an uns weitergeleitet haben, erhalten Sie von uns diese Durchschnittswerte als Datei - voraussichtlich wieder über das Internet. Kopieren Sie darin enthaltenen Werte dann in die Tabelle "Durchschnittswerte". In der Tabelle "Vergleich" werden Sie dann Ihre Einrichtung mit diesen Durchschnittswerten übersichtlich vergleichen können.</t>
  </si>
  <si>
    <t> Basis des Vergleichs sind die Prozentwerte, bereinigt um die Fragebögen ohne Angaben. Letztere werden bei der Berechnung nicht in Betracht gezogen. Zu diesem Zweck gibt es die Tabelle "Ergebnis", die die Ergebnisse Ihrer Standardfragen entsprechend umarbeitet.</t>
  </si>
  <si>
    <t>Fehler rückmelden</t>
  </si>
  <si>
    <t>Niemand und nichts ist perfekt, schon gar nicht Computer-Software. Sollten Ihnen Fehler in der Tabelle auffallen, bitten wir um Rückmeldung - möglichst per E-Mail an krauss@iska-nuernberg.de.</t>
  </si>
  <si>
    <t>Haftungsausschluss</t>
  </si>
  <si>
    <t xml:space="preserve">Diese Auswertungsdatei wurde nach bestem Wissen erstellt. Ihr Einsatz erfolgt jedoch auf eigenes Risiko. Das ISKA übernimmt keinerlei Haftung für Schäden, die aus technischen oder inhaltlichen Datei-Konstruktionsfehlern bzw. die ganz generell aus dem Einsatz der Datei resultieren. </t>
  </si>
  <si>
    <t>VIEL ERFOLG</t>
  </si>
  <si>
    <t>ELTERNBEFRAGUNG / TEIL 1</t>
  </si>
  <si>
    <t>Gesamtzahl der Fragebögen (in gelbes Feld eintragen)</t>
  </si>
  <si>
    <t>Gesamtzahl der Kinder</t>
  </si>
  <si>
    <t>Rücklaufquote</t>
  </si>
  <si>
    <t>Summe</t>
  </si>
  <si>
    <t>%</t>
  </si>
  <si>
    <t>Geht Ihr Kind gerne in unsere Einrichtung?</t>
  </si>
  <si>
    <t>Schriftliches Informationsmaterial</t>
  </si>
  <si>
    <t>Aushänge</t>
  </si>
  <si>
    <t>Elternbrief/-zeitschrift</t>
  </si>
  <si>
    <t>Elternabend</t>
  </si>
  <si>
    <t>Persönliches Gespräch</t>
  </si>
  <si>
    <t>ELTERNBEFRAGUNG / TEIL 2</t>
  </si>
  <si>
    <t>Entsprechen unsere Öffnungszeiten Ihren Wünschen?</t>
  </si>
  <si>
    <t>Wie beurteilen Sie die Flexibiliät der Betreuungsmöglichkeiten?</t>
  </si>
  <si>
    <t>n</t>
  </si>
  <si>
    <t>DURCHSCHNITTSWERTE</t>
  </si>
  <si>
    <t>Kreis</t>
  </si>
  <si>
    <t>insg.</t>
  </si>
  <si>
    <t>EIGENE BEFRAGUNG</t>
  </si>
  <si>
    <t>Kita</t>
  </si>
  <si>
    <t>Differenz</t>
  </si>
  <si>
    <t xml:space="preserve">Würden Sie gerne mehr darüber erfahren wie es Ihrem Kind in unserer Einrichtung geht? </t>
  </si>
  <si>
    <t>Wie finden Sie die Informationen über unsere Ein-
richtung und unsere Aktivitäten</t>
  </si>
  <si>
    <t xml:space="preserve">Würden Sie gerne mehr über unsere Einrichtung und unsere Arbeit erfahren? </t>
  </si>
  <si>
    <t>Wie gut fühlen Sie sich Informiert, was Ihr Kind in der Einrichtung tut, erlebt, wie es sich verhält etc.?</t>
  </si>
  <si>
    <t>Bitte schätzen Sie die Atmosphäre unserer Einrichtung ein.</t>
  </si>
  <si>
    <t>Welche Erwartungen haben Sie an eine katholische Tageseinrichtung?</t>
  </si>
  <si>
    <t>dass Kinder von Gott erfahren</t>
  </si>
  <si>
    <t>dass Kindern die Inhalte des christlichen Glaubens vermittelt werden</t>
  </si>
  <si>
    <t>dass religiöse Feste kindgerecht gefeiert werden</t>
  </si>
  <si>
    <t>dass Kinder an die Kirchengemeinde herangeführt werden</t>
  </si>
  <si>
    <t>dass Kindern christliche Grundwerte vermittelt werden</t>
  </si>
  <si>
    <t>Nahrhaft</t>
  </si>
  <si>
    <t>Abwechslungsreich</t>
  </si>
  <si>
    <t>Gesund</t>
  </si>
  <si>
    <t xml:space="preserve">schmeckt meinem Kind </t>
  </si>
  <si>
    <t>Wird Ihr Kind regelmäßig noch anderswo außerhalb der Familie betreut?</t>
  </si>
  <si>
    <t>Möchten Sie gerne mehr ander Gestaltung unserer Einrichtung mitwirken als Sie dies gegenwärtig tun?</t>
  </si>
  <si>
    <t>Bring-/Abholzeiten</t>
  </si>
  <si>
    <t>Kernzeit</t>
  </si>
  <si>
    <t>Wenn ja, in welcher Zeit regelmäßig?</t>
  </si>
  <si>
    <t>Bereitet Ihnen die Betreuung Ihres Kindes während unserer Betriebsferien Probleme?</t>
  </si>
  <si>
    <t xml:space="preserve"> Wenn ja: Würden Sie Ihr Kind in dieser Zeit lieber bei uns betreuen lassen?</t>
  </si>
  <si>
    <t>sehr gerne</t>
  </si>
  <si>
    <t>gerne</t>
  </si>
  <si>
    <t>mittelmäßig</t>
  </si>
  <si>
    <t>eher ungern</t>
  </si>
  <si>
    <t>sehr ungern</t>
  </si>
  <si>
    <t>keine Angabe</t>
  </si>
  <si>
    <t>eher ja</t>
  </si>
  <si>
    <t>eher nein</t>
  </si>
  <si>
    <t>sehr gut</t>
  </si>
  <si>
    <t>gut</t>
  </si>
  <si>
    <t>befriedigend</t>
  </si>
  <si>
    <t>ausreichend</t>
  </si>
  <si>
    <t>nicht ausreichend</t>
  </si>
  <si>
    <t>kenne ich nicht</t>
  </si>
  <si>
    <t>ja</t>
  </si>
  <si>
    <t>nein</t>
  </si>
  <si>
    <t>weiß nicht</t>
  </si>
  <si>
    <t>eher</t>
  </si>
  <si>
    <t>mittel</t>
  </si>
  <si>
    <t>weniger</t>
  </si>
  <si>
    <t xml:space="preserve">nicht </t>
  </si>
  <si>
    <t>sehr wichtig</t>
  </si>
  <si>
    <t>wichtig</t>
  </si>
  <si>
    <t>nicht so wichtig</t>
  </si>
  <si>
    <t>eher unwichtig</t>
  </si>
  <si>
    <t>unwichtig</t>
  </si>
  <si>
    <t>sehr</t>
  </si>
  <si>
    <t>ja, bei Verwandten</t>
  </si>
  <si>
    <t>ja, von einer Tagesmutter</t>
  </si>
  <si>
    <t>ja, bei Freunden/Nachbarn/Bekannten</t>
  </si>
  <si>
    <t>ja, bei......</t>
  </si>
  <si>
    <t>Wie zufrieden sind Sie mit der Förderung Ihres Kindes in Bezug auf</t>
  </si>
  <si>
    <t>Vorbereitung auf die Schule</t>
  </si>
  <si>
    <t>nicht</t>
  </si>
  <si>
    <t>kann ich nicht beurteilen</t>
  </si>
  <si>
    <t>Musische Angebote</t>
  </si>
  <si>
    <t>Sprachbildung /Sprachförderung</t>
  </si>
  <si>
    <t>Lebenspraktische Kompetenz</t>
  </si>
  <si>
    <t>Motorik / Bewegung</t>
  </si>
  <si>
    <t>Sozialverhalten (Werte / Normen)</t>
  </si>
  <si>
    <t>Ästhetische Bildung (malen, basteln)</t>
  </si>
  <si>
    <t>Ethische / Religiöse Bildung</t>
  </si>
  <si>
    <t>Wie bewerten Sie die Qualität der</t>
  </si>
  <si>
    <t>Elternsprechtage</t>
  </si>
  <si>
    <t>Elternabende</t>
  </si>
  <si>
    <t>Gemeinsame Aktionen (Kaffees, Feste)</t>
  </si>
  <si>
    <t>unzureichend</t>
  </si>
  <si>
    <t>freundlich</t>
  </si>
  <si>
    <t>ansprechbar</t>
  </si>
  <si>
    <t>offen</t>
  </si>
  <si>
    <t>Bitte bewerten Sie unsere Räumlichkeiten nach folgenden Kriterien</t>
  </si>
  <si>
    <t>sauber</t>
  </si>
  <si>
    <t>zeitgemäß</t>
  </si>
  <si>
    <t>intakt</t>
  </si>
  <si>
    <t>ansprechend</t>
  </si>
  <si>
    <t>Wie beurteilen Sie unser Mittagessen</t>
  </si>
  <si>
    <t>Mein Kind isst nicht zu Mittag</t>
  </si>
  <si>
    <t xml:space="preserve"> </t>
  </si>
</sst>
</file>

<file path=xl/styles.xml><?xml version="1.0" encoding="utf-8"?>
<styleSheet xmlns="http://schemas.openxmlformats.org/spreadsheetml/2006/main">
  <numFmts count="1">
    <numFmt numFmtId="164" formatCode="0.0%"/>
  </numFmts>
  <fonts count="7">
    <font>
      <sz val="10"/>
      <name val="Arial"/>
    </font>
    <font>
      <b/>
      <sz val="10"/>
      <name val="Arial"/>
      <family val="2"/>
    </font>
    <font>
      <sz val="10"/>
      <name val="Arial"/>
      <family val="2"/>
    </font>
    <font>
      <b/>
      <sz val="12"/>
      <name val="Arial"/>
      <family val="2"/>
    </font>
    <font>
      <b/>
      <sz val="10"/>
      <color indexed="10"/>
      <name val="Arial"/>
      <family val="2"/>
    </font>
    <font>
      <b/>
      <sz val="10"/>
      <color indexed="53"/>
      <name val="Arial"/>
      <family val="2"/>
    </font>
    <font>
      <sz val="10"/>
      <color indexed="53"/>
      <name val="Arial"/>
      <family val="2"/>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s>
  <cellStyleXfs count="1">
    <xf numFmtId="0" fontId="0" fillId="0" borderId="0"/>
  </cellStyleXfs>
  <cellXfs count="146">
    <xf numFmtId="0" fontId="0" fillId="0" borderId="0" xfId="0"/>
    <xf numFmtId="0" fontId="1" fillId="0" borderId="0" xfId="0" applyFont="1" applyAlignment="1">
      <alignment wrapText="1"/>
    </xf>
    <xf numFmtId="0" fontId="0" fillId="0" borderId="0" xfId="0" applyAlignment="1">
      <alignment wrapText="1"/>
    </xf>
    <xf numFmtId="0" fontId="2" fillId="2" borderId="0" xfId="0" applyFont="1" applyFill="1" applyAlignment="1">
      <alignment wrapText="1"/>
    </xf>
    <xf numFmtId="0" fontId="0" fillId="3" borderId="0" xfId="0" applyFill="1" applyAlignment="1">
      <alignment wrapText="1"/>
    </xf>
    <xf numFmtId="0" fontId="0" fillId="0" borderId="0" xfId="0" applyFill="1" applyAlignment="1">
      <alignment wrapText="1"/>
    </xf>
    <xf numFmtId="0" fontId="3" fillId="0" borderId="0" xfId="0" applyFont="1" applyFill="1" applyAlignment="1">
      <alignment vertical="top" wrapText="1"/>
    </xf>
    <xf numFmtId="0" fontId="0" fillId="0" borderId="0" xfId="0" applyFill="1" applyAlignment="1">
      <alignment vertical="top" wrapText="1"/>
    </xf>
    <xf numFmtId="0" fontId="1" fillId="0" borderId="1" xfId="0" applyFont="1" applyFill="1" applyBorder="1" applyProtection="1">
      <protection locked="0"/>
    </xf>
    <xf numFmtId="0" fontId="1" fillId="0" borderId="2" xfId="0" applyFont="1" applyFill="1" applyBorder="1" applyAlignment="1" applyProtection="1">
      <alignment horizontal="right"/>
      <protection locked="0"/>
    </xf>
    <xf numFmtId="164" fontId="1" fillId="0" borderId="2" xfId="0" applyNumberFormat="1" applyFont="1" applyFill="1" applyBorder="1" applyAlignment="1" applyProtection="1">
      <alignment horizontal="right"/>
      <protection locked="0"/>
    </xf>
    <xf numFmtId="0" fontId="0" fillId="0" borderId="0" xfId="0" applyProtection="1">
      <protection locked="0"/>
    </xf>
    <xf numFmtId="0" fontId="0" fillId="2" borderId="2" xfId="0" applyFill="1" applyBorder="1" applyProtection="1">
      <protection locked="0"/>
    </xf>
    <xf numFmtId="164" fontId="0" fillId="0" borderId="2" xfId="0" applyNumberFormat="1" applyFill="1" applyBorder="1" applyProtection="1">
      <protection locked="0"/>
    </xf>
    <xf numFmtId="164" fontId="0" fillId="3" borderId="2" xfId="0" applyNumberFormat="1" applyFill="1" applyBorder="1" applyProtection="1">
      <protection locked="0"/>
    </xf>
    <xf numFmtId="0" fontId="0" fillId="3" borderId="2" xfId="0" applyFill="1" applyBorder="1" applyProtection="1">
      <protection locked="0"/>
    </xf>
    <xf numFmtId="0" fontId="1" fillId="0" borderId="2" xfId="0" applyFont="1" applyFill="1" applyBorder="1" applyProtection="1">
      <protection locked="0"/>
    </xf>
    <xf numFmtId="164" fontId="0" fillId="3" borderId="2" xfId="0" applyNumberFormat="1" applyFill="1" applyBorder="1" applyProtection="1"/>
    <xf numFmtId="0" fontId="0" fillId="0" borderId="0" xfId="0" applyProtection="1"/>
    <xf numFmtId="0" fontId="1" fillId="3" borderId="2" xfId="0" applyFont="1" applyFill="1" applyBorder="1" applyAlignment="1" applyProtection="1">
      <alignment horizontal="right"/>
    </xf>
    <xf numFmtId="164" fontId="1" fillId="3" borderId="2" xfId="0" applyNumberFormat="1" applyFont="1" applyFill="1" applyBorder="1" applyAlignment="1" applyProtection="1">
      <alignment horizontal="right"/>
    </xf>
    <xf numFmtId="0" fontId="1" fillId="0" borderId="0" xfId="0" applyFont="1" applyProtection="1"/>
    <xf numFmtId="0" fontId="0" fillId="3" borderId="2" xfId="0" applyFill="1" applyBorder="1" applyProtection="1"/>
    <xf numFmtId="0" fontId="2" fillId="0" borderId="0" xfId="0" applyFont="1" applyProtection="1">
      <protection locked="0"/>
    </xf>
    <xf numFmtId="0" fontId="1" fillId="0" borderId="0" xfId="0" applyFont="1" applyBorder="1" applyProtection="1"/>
    <xf numFmtId="0" fontId="1" fillId="3" borderId="3" xfId="0" applyFont="1" applyFill="1" applyBorder="1" applyAlignment="1" applyProtection="1">
      <alignment horizontal="right"/>
    </xf>
    <xf numFmtId="164" fontId="1" fillId="3" borderId="3" xfId="0" applyNumberFormat="1" applyFont="1" applyFill="1" applyBorder="1" applyAlignment="1" applyProtection="1">
      <alignment horizontal="right"/>
    </xf>
    <xf numFmtId="0" fontId="0" fillId="3" borderId="3" xfId="0" applyFill="1" applyBorder="1" applyProtection="1"/>
    <xf numFmtId="164" fontId="0" fillId="3" borderId="3" xfId="0" applyNumberFormat="1" applyFill="1" applyBorder="1" applyProtection="1"/>
    <xf numFmtId="0" fontId="1" fillId="0" borderId="4" xfId="0" applyFont="1" applyBorder="1" applyProtection="1"/>
    <xf numFmtId="0" fontId="1" fillId="3" borderId="5" xfId="0" applyFont="1" applyFill="1" applyBorder="1" applyAlignment="1" applyProtection="1">
      <alignment horizontal="right"/>
    </xf>
    <xf numFmtId="164" fontId="1" fillId="3" borderId="5" xfId="0" applyNumberFormat="1" applyFont="1" applyFill="1" applyBorder="1" applyAlignment="1" applyProtection="1">
      <alignment horizontal="right"/>
    </xf>
    <xf numFmtId="0" fontId="0" fillId="0" borderId="1" xfId="0" applyBorder="1" applyProtection="1"/>
    <xf numFmtId="0" fontId="0" fillId="3" borderId="6" xfId="0" applyFill="1" applyBorder="1" applyProtection="1"/>
    <xf numFmtId="164" fontId="0" fillId="3" borderId="6" xfId="0" applyNumberFormat="1" applyFill="1" applyBorder="1" applyProtection="1"/>
    <xf numFmtId="0" fontId="2" fillId="3" borderId="6" xfId="0" applyFont="1" applyFill="1" applyBorder="1" applyAlignment="1" applyProtection="1">
      <alignment horizontal="right"/>
    </xf>
    <xf numFmtId="164" fontId="1" fillId="3" borderId="6" xfId="0" applyNumberFormat="1" applyFont="1" applyFill="1" applyBorder="1" applyAlignment="1" applyProtection="1">
      <alignment horizontal="right"/>
    </xf>
    <xf numFmtId="0" fontId="4" fillId="0" borderId="0" xfId="0" applyFont="1" applyFill="1" applyProtection="1">
      <protection locked="0"/>
    </xf>
    <xf numFmtId="0" fontId="1" fillId="2" borderId="1" xfId="0" applyFont="1" applyFill="1" applyBorder="1" applyProtection="1">
      <protection locked="0"/>
    </xf>
    <xf numFmtId="164" fontId="1" fillId="2" borderId="6" xfId="0" applyNumberFormat="1" applyFont="1" applyFill="1" applyBorder="1" applyAlignment="1" applyProtection="1">
      <alignment horizontal="right"/>
      <protection locked="0"/>
    </xf>
    <xf numFmtId="0" fontId="1" fillId="3" borderId="1" xfId="0" applyFont="1" applyFill="1" applyBorder="1" applyProtection="1"/>
    <xf numFmtId="0" fontId="1" fillId="2" borderId="0" xfId="0" applyFont="1" applyFill="1" applyBorder="1" applyProtection="1">
      <protection locked="0"/>
    </xf>
    <xf numFmtId="164" fontId="2" fillId="2" borderId="3" xfId="0" applyNumberFormat="1" applyFont="1" applyFill="1" applyBorder="1" applyAlignment="1" applyProtection="1">
      <alignment horizontal="right"/>
      <protection locked="0"/>
    </xf>
    <xf numFmtId="0" fontId="1" fillId="3" borderId="0" xfId="0" applyFont="1" applyFill="1" applyBorder="1" applyProtection="1"/>
    <xf numFmtId="0" fontId="0" fillId="2" borderId="1" xfId="0" applyFill="1" applyBorder="1" applyProtection="1">
      <protection locked="0"/>
    </xf>
    <xf numFmtId="164" fontId="2" fillId="2" borderId="6" xfId="0" applyNumberFormat="1" applyFont="1" applyFill="1" applyBorder="1" applyProtection="1">
      <protection locked="0"/>
    </xf>
    <xf numFmtId="0" fontId="0" fillId="3" borderId="1" xfId="0" applyFill="1" applyBorder="1" applyProtection="1"/>
    <xf numFmtId="164" fontId="2" fillId="2" borderId="3" xfId="0" applyNumberFormat="1" applyFont="1" applyFill="1" applyBorder="1" applyProtection="1">
      <protection locked="0"/>
    </xf>
    <xf numFmtId="0" fontId="1" fillId="2" borderId="0" xfId="0" applyFont="1" applyFill="1" applyProtection="1">
      <protection locked="0"/>
    </xf>
    <xf numFmtId="0" fontId="1" fillId="3" borderId="0" xfId="0" applyFont="1" applyFill="1" applyProtection="1"/>
    <xf numFmtId="0" fontId="5" fillId="3" borderId="0" xfId="0" applyFont="1" applyFill="1" applyProtection="1"/>
    <xf numFmtId="0" fontId="0" fillId="2" borderId="0" xfId="0" applyFill="1" applyProtection="1">
      <protection locked="0"/>
    </xf>
    <xf numFmtId="0" fontId="0" fillId="3" borderId="0" xfId="0" applyFill="1" applyProtection="1"/>
    <xf numFmtId="0" fontId="5" fillId="3" borderId="1" xfId="0" applyFont="1" applyFill="1" applyBorder="1" applyProtection="1"/>
    <xf numFmtId="0" fontId="2" fillId="0" borderId="0" xfId="0" applyFont="1" applyProtection="1"/>
    <xf numFmtId="0" fontId="2" fillId="0" borderId="8" xfId="0" applyFont="1" applyBorder="1" applyProtection="1"/>
    <xf numFmtId="0" fontId="2" fillId="3" borderId="0" xfId="0" applyFont="1" applyFill="1" applyProtection="1"/>
    <xf numFmtId="0" fontId="0" fillId="2" borderId="0" xfId="0" applyFill="1" applyBorder="1" applyProtection="1">
      <protection locked="0"/>
    </xf>
    <xf numFmtId="0" fontId="5" fillId="3" borderId="0" xfId="0" applyFont="1" applyFill="1" applyBorder="1" applyProtection="1"/>
    <xf numFmtId="0" fontId="0" fillId="0" borderId="0" xfId="0" applyBorder="1" applyProtection="1">
      <protection locked="0"/>
    </xf>
    <xf numFmtId="0" fontId="0" fillId="3" borderId="0" xfId="0" applyFill="1" applyBorder="1" applyProtection="1"/>
    <xf numFmtId="0" fontId="2" fillId="3" borderId="10" xfId="0" applyFont="1" applyFill="1" applyBorder="1" applyProtection="1"/>
    <xf numFmtId="0" fontId="2" fillId="3" borderId="1" xfId="0" applyFont="1" applyFill="1" applyBorder="1" applyProtection="1"/>
    <xf numFmtId="0" fontId="2" fillId="0" borderId="0" xfId="0" applyFont="1" applyBorder="1" applyProtection="1">
      <protection locked="0"/>
    </xf>
    <xf numFmtId="0" fontId="0" fillId="0" borderId="2" xfId="0" applyFill="1" applyBorder="1" applyProtection="1"/>
    <xf numFmtId="164" fontId="0" fillId="0" borderId="2" xfId="0" applyNumberFormat="1" applyFill="1" applyBorder="1" applyProtection="1"/>
    <xf numFmtId="0" fontId="4" fillId="3" borderId="2" xfId="0" applyFont="1" applyFill="1" applyBorder="1" applyProtection="1"/>
    <xf numFmtId="164" fontId="1" fillId="3" borderId="10" xfId="0" applyNumberFormat="1" applyFont="1" applyFill="1" applyBorder="1" applyAlignment="1" applyProtection="1">
      <alignment horizontal="right"/>
    </xf>
    <xf numFmtId="0" fontId="1" fillId="3" borderId="1" xfId="0" applyFont="1" applyFill="1" applyBorder="1" applyAlignment="1" applyProtection="1">
      <alignment horizontal="right"/>
    </xf>
    <xf numFmtId="0" fontId="5" fillId="3" borderId="10" xfId="0" applyFont="1" applyFill="1" applyBorder="1" applyAlignment="1" applyProtection="1">
      <alignment horizontal="right"/>
    </xf>
    <xf numFmtId="0" fontId="1" fillId="3" borderId="9" xfId="0" applyFont="1" applyFill="1" applyBorder="1" applyProtection="1"/>
    <xf numFmtId="164" fontId="1" fillId="3" borderId="11" xfId="0" applyNumberFormat="1" applyFont="1" applyFill="1" applyBorder="1" applyAlignment="1" applyProtection="1">
      <alignment horizontal="right"/>
    </xf>
    <xf numFmtId="0" fontId="0" fillId="3" borderId="0" xfId="0" applyFill="1" applyAlignment="1" applyProtection="1">
      <alignment horizontal="right"/>
    </xf>
    <xf numFmtId="0" fontId="6" fillId="3" borderId="12" xfId="0" applyFont="1" applyFill="1" applyBorder="1" applyAlignment="1" applyProtection="1">
      <alignment horizontal="right"/>
    </xf>
    <xf numFmtId="164" fontId="0" fillId="3" borderId="10" xfId="0" applyNumberFormat="1" applyFill="1" applyBorder="1" applyProtection="1"/>
    <xf numFmtId="164" fontId="0" fillId="3" borderId="1" xfId="0" applyNumberFormat="1" applyFill="1" applyBorder="1" applyProtection="1"/>
    <xf numFmtId="164" fontId="6" fillId="3" borderId="10" xfId="0" applyNumberFormat="1" applyFont="1" applyFill="1" applyBorder="1" applyProtection="1"/>
    <xf numFmtId="164" fontId="1" fillId="3" borderId="12" xfId="0" applyNumberFormat="1" applyFont="1" applyFill="1" applyBorder="1" applyAlignment="1" applyProtection="1">
      <alignment horizontal="right"/>
    </xf>
    <xf numFmtId="0" fontId="6" fillId="3" borderId="12" xfId="0" applyFont="1" applyFill="1" applyBorder="1" applyProtection="1"/>
    <xf numFmtId="164" fontId="0" fillId="3" borderId="12" xfId="0" applyNumberFormat="1" applyFill="1" applyBorder="1" applyProtection="1"/>
    <xf numFmtId="164" fontId="0" fillId="3" borderId="0" xfId="0" applyNumberFormat="1" applyFill="1" applyProtection="1"/>
    <xf numFmtId="164" fontId="6" fillId="3" borderId="12" xfId="0" applyNumberFormat="1" applyFont="1" applyFill="1" applyBorder="1" applyProtection="1"/>
    <xf numFmtId="0" fontId="2" fillId="3" borderId="8" xfId="0" applyFont="1" applyFill="1" applyBorder="1" applyProtection="1"/>
    <xf numFmtId="0" fontId="0" fillId="0" borderId="0" xfId="0" applyFill="1" applyProtection="1"/>
    <xf numFmtId="0" fontId="6" fillId="0" borderId="0" xfId="0" applyFont="1" applyFill="1" applyProtection="1"/>
    <xf numFmtId="0" fontId="2" fillId="0" borderId="0" xfId="0" applyFont="1" applyBorder="1" applyProtection="1"/>
    <xf numFmtId="0" fontId="2" fillId="3" borderId="0" xfId="0" applyFont="1" applyFill="1" applyBorder="1" applyProtection="1"/>
    <xf numFmtId="0" fontId="1" fillId="3" borderId="11" xfId="0" applyFont="1" applyFill="1" applyBorder="1" applyProtection="1"/>
    <xf numFmtId="0" fontId="2" fillId="3" borderId="7" xfId="0" applyFont="1" applyFill="1" applyBorder="1" applyProtection="1"/>
    <xf numFmtId="0" fontId="0" fillId="3" borderId="10" xfId="0" applyFill="1" applyBorder="1" applyProtection="1"/>
    <xf numFmtId="0" fontId="0" fillId="3" borderId="12" xfId="0" applyFill="1" applyBorder="1" applyProtection="1"/>
    <xf numFmtId="0" fontId="1" fillId="2" borderId="4" xfId="0" applyFont="1" applyFill="1" applyBorder="1" applyProtection="1">
      <protection locked="0"/>
    </xf>
    <xf numFmtId="164" fontId="2" fillId="2" borderId="5" xfId="0" applyNumberFormat="1" applyFont="1" applyFill="1" applyBorder="1" applyProtection="1">
      <protection locked="0"/>
    </xf>
    <xf numFmtId="0" fontId="5" fillId="3" borderId="4" xfId="0" applyFont="1" applyFill="1" applyBorder="1" applyProtection="1"/>
    <xf numFmtId="164" fontId="0" fillId="3" borderId="11" xfId="0" applyNumberFormat="1" applyFill="1" applyBorder="1" applyProtection="1"/>
    <xf numFmtId="0" fontId="0" fillId="3" borderId="4" xfId="0" applyFill="1" applyBorder="1" applyProtection="1"/>
    <xf numFmtId="164" fontId="6" fillId="3" borderId="11" xfId="0" applyNumberFormat="1" applyFont="1" applyFill="1" applyBorder="1" applyProtection="1"/>
    <xf numFmtId="0" fontId="1" fillId="0" borderId="0" xfId="0" applyFont="1" applyAlignment="1" applyProtection="1">
      <alignment wrapText="1"/>
    </xf>
    <xf numFmtId="0" fontId="1" fillId="3" borderId="4" xfId="0" applyFont="1" applyFill="1" applyBorder="1" applyAlignment="1" applyProtection="1">
      <alignment wrapText="1"/>
    </xf>
    <xf numFmtId="164" fontId="0" fillId="3" borderId="0" xfId="0" applyNumberFormat="1" applyFill="1" applyBorder="1" applyProtection="1"/>
    <xf numFmtId="0" fontId="1" fillId="3" borderId="7" xfId="0" applyFont="1" applyFill="1" applyBorder="1" applyProtection="1"/>
    <xf numFmtId="0" fontId="1" fillId="3" borderId="0" xfId="0" applyFont="1" applyFill="1" applyAlignment="1" applyProtection="1">
      <alignment wrapText="1"/>
    </xf>
    <xf numFmtId="0" fontId="2" fillId="3" borderId="0" xfId="0" applyFont="1" applyFill="1" applyBorder="1" applyAlignment="1" applyProtection="1">
      <alignment wrapText="1"/>
    </xf>
    <xf numFmtId="0" fontId="1" fillId="3" borderId="0" xfId="0" applyFont="1" applyFill="1" applyBorder="1" applyAlignment="1" applyProtection="1">
      <alignment wrapText="1"/>
    </xf>
    <xf numFmtId="0" fontId="2" fillId="3" borderId="1" xfId="0" applyFont="1" applyFill="1" applyBorder="1" applyAlignment="1" applyProtection="1">
      <alignment wrapText="1"/>
    </xf>
    <xf numFmtId="0" fontId="1" fillId="3" borderId="0" xfId="0" applyFont="1" applyFill="1" applyBorder="1" applyAlignment="1" applyProtection="1"/>
    <xf numFmtId="0" fontId="0" fillId="3" borderId="0" xfId="0" applyFill="1" applyBorder="1" applyAlignment="1" applyProtection="1">
      <alignment wrapText="1"/>
    </xf>
    <xf numFmtId="0" fontId="0" fillId="3" borderId="1" xfId="0" applyFill="1" applyBorder="1" applyAlignment="1" applyProtection="1">
      <alignment wrapText="1"/>
    </xf>
    <xf numFmtId="164" fontId="0" fillId="3" borderId="8" xfId="0" applyNumberFormat="1" applyFill="1" applyBorder="1" applyProtection="1"/>
    <xf numFmtId="0" fontId="0" fillId="3" borderId="11" xfId="0" applyFill="1" applyBorder="1" applyProtection="1"/>
    <xf numFmtId="0" fontId="0" fillId="2" borderId="4" xfId="0" applyFill="1" applyBorder="1" applyProtection="1">
      <protection locked="0"/>
    </xf>
    <xf numFmtId="0" fontId="2" fillId="0" borderId="1" xfId="0" applyFont="1" applyBorder="1" applyProtection="1"/>
    <xf numFmtId="0" fontId="2" fillId="3" borderId="0" xfId="0" applyFont="1" applyFill="1" applyAlignment="1" applyProtection="1">
      <alignment wrapText="1"/>
    </xf>
    <xf numFmtId="0" fontId="1" fillId="3" borderId="4" xfId="0" applyFont="1" applyFill="1" applyBorder="1" applyProtection="1"/>
    <xf numFmtId="164" fontId="2" fillId="3" borderId="7" xfId="0" applyNumberFormat="1" applyFont="1" applyFill="1" applyBorder="1" applyProtection="1"/>
    <xf numFmtId="164" fontId="1" fillId="3" borderId="1" xfId="0" applyNumberFormat="1" applyFont="1" applyFill="1" applyBorder="1" applyAlignment="1" applyProtection="1">
      <alignment horizontal="right"/>
    </xf>
    <xf numFmtId="164" fontId="1" fillId="3" borderId="4" xfId="0" applyNumberFormat="1" applyFont="1" applyFill="1" applyBorder="1" applyAlignment="1" applyProtection="1">
      <alignment horizontal="right"/>
    </xf>
    <xf numFmtId="164" fontId="1" fillId="3" borderId="0" xfId="0" applyNumberFormat="1" applyFont="1" applyFill="1" applyBorder="1" applyAlignment="1" applyProtection="1">
      <alignment horizontal="right"/>
    </xf>
    <xf numFmtId="164" fontId="0" fillId="3" borderId="4" xfId="0" applyNumberFormat="1" applyFill="1" applyBorder="1" applyProtection="1"/>
    <xf numFmtId="164" fontId="0" fillId="0" borderId="0" xfId="0" applyNumberFormat="1" applyFill="1" applyBorder="1" applyProtection="1"/>
    <xf numFmtId="0" fontId="0" fillId="0" borderId="0" xfId="0" applyFill="1" applyBorder="1" applyProtection="1"/>
    <xf numFmtId="164" fontId="1" fillId="3" borderId="8" xfId="0" applyNumberFormat="1" applyFont="1" applyFill="1" applyBorder="1" applyAlignment="1" applyProtection="1">
      <alignment horizontal="right"/>
    </xf>
    <xf numFmtId="164" fontId="1" fillId="3" borderId="9" xfId="0" applyNumberFormat="1" applyFont="1" applyFill="1" applyBorder="1" applyAlignment="1" applyProtection="1">
      <alignment horizontal="right"/>
    </xf>
    <xf numFmtId="164" fontId="1" fillId="3" borderId="7" xfId="0" applyNumberFormat="1" applyFont="1" applyFill="1" applyBorder="1" applyAlignment="1" applyProtection="1">
      <alignment horizontal="right"/>
    </xf>
    <xf numFmtId="164" fontId="0" fillId="3" borderId="7" xfId="0" applyNumberFormat="1" applyFill="1" applyBorder="1" applyProtection="1"/>
    <xf numFmtId="0" fontId="2" fillId="3" borderId="12" xfId="0" applyFont="1" applyFill="1" applyBorder="1" applyProtection="1"/>
    <xf numFmtId="164" fontId="0" fillId="3" borderId="9" xfId="0" applyNumberFormat="1" applyFill="1" applyBorder="1" applyProtection="1"/>
    <xf numFmtId="0" fontId="1" fillId="3" borderId="10" xfId="0" applyFont="1" applyFill="1" applyBorder="1" applyAlignment="1" applyProtection="1">
      <alignment horizontal="right"/>
    </xf>
    <xf numFmtId="0" fontId="0" fillId="3" borderId="11" xfId="0" applyFill="1" applyBorder="1" applyAlignment="1" applyProtection="1">
      <alignment horizontal="right"/>
    </xf>
    <xf numFmtId="164" fontId="2" fillId="3" borderId="12" xfId="0" applyNumberFormat="1" applyFont="1" applyFill="1" applyBorder="1" applyProtection="1"/>
    <xf numFmtId="164" fontId="2" fillId="0" borderId="0" xfId="0" applyNumberFormat="1" applyFont="1" applyFill="1" applyBorder="1" applyProtection="1">
      <protection locked="0"/>
    </xf>
    <xf numFmtId="0" fontId="2" fillId="2" borderId="1" xfId="0" applyFont="1" applyFill="1" applyBorder="1" applyProtection="1">
      <protection locked="0"/>
    </xf>
    <xf numFmtId="0" fontId="1" fillId="0" borderId="4" xfId="0" applyFont="1" applyBorder="1" applyAlignment="1" applyProtection="1">
      <alignment wrapText="1"/>
    </xf>
    <xf numFmtId="0" fontId="1" fillId="0" borderId="1" xfId="0" applyFont="1" applyBorder="1" applyProtection="1"/>
    <xf numFmtId="0" fontId="1" fillId="0" borderId="13" xfId="0" applyFont="1" applyBorder="1" applyProtection="1"/>
    <xf numFmtId="0" fontId="0" fillId="0" borderId="0" xfId="0" applyFill="1" applyBorder="1" applyProtection="1">
      <protection locked="0"/>
    </xf>
    <xf numFmtId="164" fontId="0" fillId="0" borderId="0" xfId="0" applyNumberFormat="1" applyFill="1" applyBorder="1" applyProtection="1">
      <protection locked="0"/>
    </xf>
    <xf numFmtId="0" fontId="1" fillId="0" borderId="7" xfId="0" applyFont="1" applyBorder="1" applyAlignment="1" applyProtection="1">
      <alignment wrapText="1"/>
    </xf>
    <xf numFmtId="0" fontId="1" fillId="3" borderId="12" xfId="0" applyFont="1" applyFill="1" applyBorder="1" applyAlignment="1" applyProtection="1">
      <alignment wrapText="1"/>
    </xf>
    <xf numFmtId="0" fontId="0" fillId="0" borderId="0" xfId="0" applyFont="1" applyProtection="1"/>
    <xf numFmtId="0" fontId="0" fillId="3" borderId="7" xfId="0" applyFill="1" applyBorder="1" applyProtection="1"/>
    <xf numFmtId="0" fontId="2" fillId="0" borderId="10" xfId="0" applyFont="1" applyBorder="1" applyProtection="1"/>
    <xf numFmtId="0" fontId="2" fillId="0" borderId="11" xfId="0" applyFont="1" applyBorder="1" applyProtection="1"/>
    <xf numFmtId="0" fontId="1" fillId="0" borderId="1" xfId="0" applyFont="1" applyBorder="1" applyAlignment="1" applyProtection="1">
      <alignment wrapText="1"/>
    </xf>
    <xf numFmtId="0" fontId="2" fillId="0" borderId="12" xfId="0" applyFont="1" applyBorder="1" applyProtection="1"/>
    <xf numFmtId="0" fontId="2" fillId="0" borderId="7" xfId="0" applyFont="1" applyBorder="1" applyProtection="1"/>
  </cellXfs>
  <cellStyles count="1">
    <cellStyle name="Standard" xfId="0" builtinId="0"/>
  </cellStyles>
  <dxfs count="1">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Ergebnis!$A$12:$A$17</c:f>
              <c:strCache>
                <c:ptCount val="6"/>
                <c:pt idx="0">
                  <c:v>sehr gerne</c:v>
                </c:pt>
                <c:pt idx="1">
                  <c:v>gerne</c:v>
                </c:pt>
                <c:pt idx="2">
                  <c:v>mittelmäßig</c:v>
                </c:pt>
                <c:pt idx="3">
                  <c:v>eher ungern</c:v>
                </c:pt>
                <c:pt idx="4">
                  <c:v>sehr ungern</c:v>
                </c:pt>
                <c:pt idx="5">
                  <c:v>keine Angabe</c:v>
                </c:pt>
              </c:strCache>
            </c:strRef>
          </c:cat>
          <c:val>
            <c:numRef>
              <c:f>Ergebnis!$B$12:$B$17</c:f>
              <c:numCache>
                <c:formatCode>General</c:formatCode>
                <c:ptCount val="6"/>
                <c:pt idx="0">
                  <c:v>10</c:v>
                </c:pt>
                <c:pt idx="1">
                  <c:v>4</c:v>
                </c:pt>
                <c:pt idx="2">
                  <c:v>2</c:v>
                </c:pt>
                <c:pt idx="3">
                  <c:v>0</c:v>
                </c:pt>
                <c:pt idx="4">
                  <c:v>0</c:v>
                </c:pt>
                <c:pt idx="5">
                  <c:v>1</c:v>
                </c:pt>
              </c:numCache>
            </c:numRef>
          </c:val>
        </c:ser>
        <c:firstSliceAng val="0"/>
      </c:pieChart>
    </c:plotArea>
    <c:legend>
      <c:legendPos val="r"/>
      <c:layout>
        <c:manualLayout>
          <c:xMode val="edge"/>
          <c:yMode val="edge"/>
          <c:x val="0.53367069702061298"/>
          <c:y val="2.3045053252640883E-3"/>
          <c:w val="0.46632930297938702"/>
          <c:h val="0.99769549467473595"/>
        </c:manualLayout>
      </c:layout>
    </c:legend>
    <c:plotVisOnly val="1"/>
  </c:chart>
  <c:printSettings>
    <c:headerFooter/>
    <c:pageMargins b="0.78740157499999996" l="0.7000000000000004" r="0.7000000000000004" t="0.78740157499999996" header="0.30000000000000021" footer="0.3000000000000002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Ergebnis!$A$88:$A$94</c:f>
              <c:strCache>
                <c:ptCount val="7"/>
                <c:pt idx="0">
                  <c:v>sehr</c:v>
                </c:pt>
                <c:pt idx="1">
                  <c:v>gut</c:v>
                </c:pt>
                <c:pt idx="2">
                  <c:v>mittel</c:v>
                </c:pt>
                <c:pt idx="3">
                  <c:v>weniger</c:v>
                </c:pt>
                <c:pt idx="4">
                  <c:v>nicht</c:v>
                </c:pt>
                <c:pt idx="5">
                  <c:v>kann ich nicht beurteilen</c:v>
                </c:pt>
                <c:pt idx="6">
                  <c:v>keine Angabe</c:v>
                </c:pt>
              </c:strCache>
            </c:strRef>
          </c:cat>
          <c:val>
            <c:numRef>
              <c:f>Ergebnis!$B$88:$B$94</c:f>
              <c:numCache>
                <c:formatCode>General</c:formatCode>
                <c:ptCount val="7"/>
                <c:pt idx="0">
                  <c:v>0</c:v>
                </c:pt>
                <c:pt idx="1">
                  <c:v>4</c:v>
                </c:pt>
                <c:pt idx="2">
                  <c:v>0</c:v>
                </c:pt>
                <c:pt idx="3">
                  <c:v>0</c:v>
                </c:pt>
                <c:pt idx="4">
                  <c:v>0</c:v>
                </c:pt>
                <c:pt idx="5">
                  <c:v>13</c:v>
                </c:pt>
                <c:pt idx="6">
                  <c:v>0</c:v>
                </c:pt>
              </c:numCache>
            </c:numRef>
          </c:val>
        </c:ser>
        <c:firstSliceAng val="0"/>
      </c:pieChart>
    </c:plotArea>
    <c:legend>
      <c:legendPos val="r"/>
      <c:layout>
        <c:manualLayout>
          <c:xMode val="edge"/>
          <c:yMode val="edge"/>
          <c:x val="0.5126830247136539"/>
          <c:y val="4.6378150099658594E-2"/>
          <c:w val="0.4873169752863461"/>
          <c:h val="0.90724291042567051"/>
        </c:manualLayout>
      </c:layout>
    </c:legend>
    <c:plotVisOnly val="1"/>
  </c:chart>
  <c:printSettings>
    <c:headerFooter/>
    <c:pageMargins b="0.78740157499999996" l="0.7000000000000004" r="0.7000000000000004" t="0.78740157499999996" header="0.30000000000000021" footer="0.3000000000000002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Ergebnis!$A$96:$A$102</c:f>
              <c:strCache>
                <c:ptCount val="7"/>
                <c:pt idx="0">
                  <c:v>sehr</c:v>
                </c:pt>
                <c:pt idx="1">
                  <c:v>gut</c:v>
                </c:pt>
                <c:pt idx="2">
                  <c:v>mittel</c:v>
                </c:pt>
                <c:pt idx="3">
                  <c:v>weniger</c:v>
                </c:pt>
                <c:pt idx="4">
                  <c:v>nicht</c:v>
                </c:pt>
                <c:pt idx="5">
                  <c:v>kann ich nicht beurteilen</c:v>
                </c:pt>
                <c:pt idx="6">
                  <c:v>keine Angabe</c:v>
                </c:pt>
              </c:strCache>
            </c:strRef>
          </c:cat>
          <c:val>
            <c:numRef>
              <c:f>Ergebnis!$B$96:$B$102</c:f>
              <c:numCache>
                <c:formatCode>General</c:formatCode>
                <c:ptCount val="7"/>
                <c:pt idx="0">
                  <c:v>2</c:v>
                </c:pt>
                <c:pt idx="1">
                  <c:v>4</c:v>
                </c:pt>
                <c:pt idx="2">
                  <c:v>3</c:v>
                </c:pt>
                <c:pt idx="3">
                  <c:v>1</c:v>
                </c:pt>
                <c:pt idx="4">
                  <c:v>0</c:v>
                </c:pt>
                <c:pt idx="5">
                  <c:v>7</c:v>
                </c:pt>
                <c:pt idx="6">
                  <c:v>0</c:v>
                </c:pt>
              </c:numCache>
            </c:numRef>
          </c:val>
        </c:ser>
        <c:firstSliceAng val="0"/>
      </c:pieChart>
    </c:plotArea>
    <c:legend>
      <c:legendPos val="r"/>
      <c:layout>
        <c:manualLayout>
          <c:xMode val="edge"/>
          <c:yMode val="edge"/>
          <c:x val="0.52491544061579454"/>
          <c:y val="3.5910357359176255E-2"/>
          <c:w val="0.47100708741682518"/>
          <c:h val="0.9281792852816475"/>
        </c:manualLayout>
      </c:layout>
    </c:legend>
    <c:plotVisOnly val="1"/>
  </c:chart>
  <c:printSettings>
    <c:headerFooter/>
    <c:pageMargins b="0.78740157499999996" l="0.7000000000000004" r="0.7000000000000004" t="0.78740157499999996" header="0.30000000000000021" footer="0.3000000000000002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Ergebnis!$A$105:$A$111</c:f>
              <c:strCache>
                <c:ptCount val="7"/>
                <c:pt idx="0">
                  <c:v>sehr</c:v>
                </c:pt>
                <c:pt idx="1">
                  <c:v>gut</c:v>
                </c:pt>
                <c:pt idx="2">
                  <c:v>mittel</c:v>
                </c:pt>
                <c:pt idx="3">
                  <c:v>weniger</c:v>
                </c:pt>
                <c:pt idx="4">
                  <c:v>nicht</c:v>
                </c:pt>
                <c:pt idx="5">
                  <c:v>kann ich nicht beurteilen</c:v>
                </c:pt>
                <c:pt idx="6">
                  <c:v>keine Angabe</c:v>
                </c:pt>
              </c:strCache>
            </c:strRef>
          </c:cat>
          <c:val>
            <c:numRef>
              <c:f>Ergebnis!$B$105:$B$111</c:f>
              <c:numCache>
                <c:formatCode>General</c:formatCode>
                <c:ptCount val="7"/>
                <c:pt idx="0">
                  <c:v>3</c:v>
                </c:pt>
                <c:pt idx="1">
                  <c:v>6</c:v>
                </c:pt>
                <c:pt idx="2">
                  <c:v>2</c:v>
                </c:pt>
                <c:pt idx="3">
                  <c:v>0</c:v>
                </c:pt>
                <c:pt idx="4">
                  <c:v>0</c:v>
                </c:pt>
                <c:pt idx="5">
                  <c:v>6</c:v>
                </c:pt>
                <c:pt idx="6">
                  <c:v>0</c:v>
                </c:pt>
              </c:numCache>
            </c:numRef>
          </c:val>
        </c:ser>
        <c:firstSliceAng val="0"/>
      </c:pieChart>
    </c:plotArea>
    <c:legend>
      <c:legendPos val="r"/>
      <c:layout>
        <c:manualLayout>
          <c:xMode val="edge"/>
          <c:yMode val="edge"/>
          <c:x val="0.52256358864232877"/>
          <c:y val="4.9763779527559053E-2"/>
          <c:w val="0.46938010021474591"/>
          <c:h val="0.90047244094488188"/>
        </c:manualLayout>
      </c:layout>
    </c:legend>
    <c:plotVisOnly val="1"/>
  </c:chart>
  <c:printSettings>
    <c:headerFooter/>
    <c:pageMargins b="0.78740157499999996" l="0.7000000000000004" r="0.7000000000000004" t="0.78740157499999996" header="0.30000000000000021" footer="0.3000000000000002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Ergebnis!$A$113:$A$119</c:f>
              <c:strCache>
                <c:ptCount val="7"/>
                <c:pt idx="0">
                  <c:v>sehr</c:v>
                </c:pt>
                <c:pt idx="1">
                  <c:v>gut</c:v>
                </c:pt>
                <c:pt idx="2">
                  <c:v>mittel</c:v>
                </c:pt>
                <c:pt idx="3">
                  <c:v>weniger</c:v>
                </c:pt>
                <c:pt idx="4">
                  <c:v>nicht</c:v>
                </c:pt>
                <c:pt idx="5">
                  <c:v>kann ich nicht beurteilen</c:v>
                </c:pt>
                <c:pt idx="6">
                  <c:v>keine Angabe</c:v>
                </c:pt>
              </c:strCache>
            </c:strRef>
          </c:cat>
          <c:val>
            <c:numRef>
              <c:f>Ergebnis!$B$113:$B$119</c:f>
              <c:numCache>
                <c:formatCode>General</c:formatCode>
                <c:ptCount val="7"/>
                <c:pt idx="0">
                  <c:v>5</c:v>
                </c:pt>
                <c:pt idx="1">
                  <c:v>4</c:v>
                </c:pt>
                <c:pt idx="2">
                  <c:v>2</c:v>
                </c:pt>
                <c:pt idx="3">
                  <c:v>0</c:v>
                </c:pt>
                <c:pt idx="4">
                  <c:v>0</c:v>
                </c:pt>
                <c:pt idx="5">
                  <c:v>6</c:v>
                </c:pt>
                <c:pt idx="6">
                  <c:v>0</c:v>
                </c:pt>
              </c:numCache>
            </c:numRef>
          </c:val>
        </c:ser>
        <c:firstSliceAng val="0"/>
      </c:pieChart>
    </c:plotArea>
    <c:legend>
      <c:legendPos val="r"/>
      <c:layout>
        <c:manualLayout>
          <c:xMode val="edge"/>
          <c:yMode val="edge"/>
          <c:x val="0.53714785651793528"/>
          <c:y val="4.9763779527559053E-2"/>
          <c:w val="0.46285214348206472"/>
          <c:h val="0.90047244094488188"/>
        </c:manualLayout>
      </c:layout>
    </c:legend>
    <c:plotVisOnly val="1"/>
  </c:chart>
  <c:printSettings>
    <c:headerFooter/>
    <c:pageMargins b="0.78740157499999996" l="0.7000000000000004" r="0.7000000000000004" t="0.78740157499999996" header="0.30000000000000021" footer="0.3000000000000002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Ergebnis!$A$121:$A$127</c:f>
              <c:strCache>
                <c:ptCount val="7"/>
                <c:pt idx="0">
                  <c:v>sehr</c:v>
                </c:pt>
                <c:pt idx="1">
                  <c:v>gut</c:v>
                </c:pt>
                <c:pt idx="2">
                  <c:v>mittel</c:v>
                </c:pt>
                <c:pt idx="3">
                  <c:v>weniger</c:v>
                </c:pt>
                <c:pt idx="4">
                  <c:v>nicht</c:v>
                </c:pt>
                <c:pt idx="5">
                  <c:v>kann ich nicht beurteilen</c:v>
                </c:pt>
                <c:pt idx="6">
                  <c:v>keine Angabe</c:v>
                </c:pt>
              </c:strCache>
            </c:strRef>
          </c:cat>
          <c:val>
            <c:numRef>
              <c:f>Ergebnis!$B$121:$B$127</c:f>
              <c:numCache>
                <c:formatCode>General</c:formatCode>
                <c:ptCount val="7"/>
                <c:pt idx="0">
                  <c:v>6</c:v>
                </c:pt>
                <c:pt idx="1">
                  <c:v>5</c:v>
                </c:pt>
                <c:pt idx="2">
                  <c:v>2</c:v>
                </c:pt>
                <c:pt idx="3">
                  <c:v>0</c:v>
                </c:pt>
                <c:pt idx="4">
                  <c:v>0</c:v>
                </c:pt>
                <c:pt idx="5">
                  <c:v>4</c:v>
                </c:pt>
                <c:pt idx="6">
                  <c:v>0</c:v>
                </c:pt>
              </c:numCache>
            </c:numRef>
          </c:val>
        </c:ser>
        <c:firstSliceAng val="0"/>
      </c:pieChart>
    </c:plotArea>
    <c:legend>
      <c:legendPos val="r"/>
      <c:layout>
        <c:manualLayout>
          <c:xMode val="edge"/>
          <c:yMode val="edge"/>
          <c:x val="0.52002213578724343"/>
          <c:y val="2.8658956692913386E-2"/>
          <c:w val="0.4759617999557284"/>
          <c:h val="0.94268208661417319"/>
        </c:manualLayout>
      </c:layout>
    </c:legend>
    <c:plotVisOnly val="1"/>
  </c:chart>
  <c:printSettings>
    <c:headerFooter/>
    <c:pageMargins b="0.78740157499999996" l="0.7000000000000004" r="0.7000000000000004" t="0.78740157499999996" header="0.30000000000000021" footer="0.3000000000000002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Ergebnis!$A$129:$A$135</c:f>
              <c:strCache>
                <c:ptCount val="7"/>
                <c:pt idx="0">
                  <c:v>sehr</c:v>
                </c:pt>
                <c:pt idx="1">
                  <c:v>gut</c:v>
                </c:pt>
                <c:pt idx="2">
                  <c:v>mittel</c:v>
                </c:pt>
                <c:pt idx="3">
                  <c:v>weniger</c:v>
                </c:pt>
                <c:pt idx="4">
                  <c:v>nicht</c:v>
                </c:pt>
                <c:pt idx="5">
                  <c:v>kann ich nicht beurteilen</c:v>
                </c:pt>
                <c:pt idx="6">
                  <c:v>keine Angabe</c:v>
                </c:pt>
              </c:strCache>
            </c:strRef>
          </c:cat>
          <c:val>
            <c:numRef>
              <c:f>Ergebnis!$B$129:$B$135</c:f>
              <c:numCache>
                <c:formatCode>General</c:formatCode>
                <c:ptCount val="7"/>
                <c:pt idx="0">
                  <c:v>6</c:v>
                </c:pt>
                <c:pt idx="1">
                  <c:v>6</c:v>
                </c:pt>
                <c:pt idx="2">
                  <c:v>2</c:v>
                </c:pt>
                <c:pt idx="3">
                  <c:v>0</c:v>
                </c:pt>
                <c:pt idx="4">
                  <c:v>0</c:v>
                </c:pt>
                <c:pt idx="5">
                  <c:v>3</c:v>
                </c:pt>
                <c:pt idx="6">
                  <c:v>0</c:v>
                </c:pt>
              </c:numCache>
            </c:numRef>
          </c:val>
        </c:ser>
        <c:firstSliceAng val="0"/>
      </c:pieChart>
    </c:plotArea>
    <c:legend>
      <c:legendPos val="r"/>
      <c:layout>
        <c:manualLayout>
          <c:xMode val="edge"/>
          <c:yMode val="edge"/>
          <c:x val="0.52804227131899006"/>
          <c:y val="2.8658956692913386E-2"/>
          <c:w val="0.45990961616048842"/>
          <c:h val="0.94268208661417319"/>
        </c:manualLayout>
      </c:layout>
    </c:legend>
    <c:plotVisOnly val="1"/>
  </c:chart>
  <c:printSettings>
    <c:headerFooter/>
    <c:pageMargins b="0.78740157499999996" l="0.7000000000000004" r="0.7000000000000004" t="0.78740157499999996" header="0.30000000000000021" footer="0.3000000000000002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Ergebnis!$A$141:$A$147</c:f>
              <c:strCache>
                <c:ptCount val="7"/>
                <c:pt idx="0">
                  <c:v>sehr</c:v>
                </c:pt>
                <c:pt idx="1">
                  <c:v>gut</c:v>
                </c:pt>
                <c:pt idx="2">
                  <c:v>mittel</c:v>
                </c:pt>
                <c:pt idx="3">
                  <c:v>weniger</c:v>
                </c:pt>
                <c:pt idx="4">
                  <c:v>nicht</c:v>
                </c:pt>
                <c:pt idx="5">
                  <c:v>kann ich nicht beurteilen</c:v>
                </c:pt>
                <c:pt idx="6">
                  <c:v>keine Angabe</c:v>
                </c:pt>
              </c:strCache>
            </c:strRef>
          </c:cat>
          <c:val>
            <c:numRef>
              <c:f>Ergebnis!$B$141:$B$147</c:f>
              <c:numCache>
                <c:formatCode>General</c:formatCode>
                <c:ptCount val="7"/>
                <c:pt idx="0">
                  <c:v>6</c:v>
                </c:pt>
                <c:pt idx="1">
                  <c:v>7</c:v>
                </c:pt>
                <c:pt idx="2">
                  <c:v>1</c:v>
                </c:pt>
                <c:pt idx="3">
                  <c:v>0</c:v>
                </c:pt>
                <c:pt idx="4">
                  <c:v>0</c:v>
                </c:pt>
                <c:pt idx="5">
                  <c:v>3</c:v>
                </c:pt>
                <c:pt idx="6">
                  <c:v>0</c:v>
                </c:pt>
              </c:numCache>
            </c:numRef>
          </c:val>
        </c:ser>
        <c:firstSliceAng val="0"/>
      </c:pieChart>
    </c:plotArea>
    <c:legend>
      <c:legendPos val="r"/>
      <c:layout>
        <c:manualLayout>
          <c:xMode val="edge"/>
          <c:yMode val="edge"/>
          <c:x val="0.53042890980090907"/>
          <c:y val="2.1177352830896137E-2"/>
          <c:w val="0.46144100889827794"/>
          <c:h val="0.95764529433820778"/>
        </c:manualLayout>
      </c:layout>
    </c:legend>
    <c:plotVisOnly val="1"/>
  </c:chart>
  <c:printSettings>
    <c:headerFooter/>
    <c:pageMargins b="0.78740157499999996" l="0.7000000000000004" r="0.7000000000000004" t="0.78740157499999996" header="0.30000000000000021" footer="0.3000000000000002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Ergebnis!$A$149:$A$155</c:f>
              <c:strCache>
                <c:ptCount val="7"/>
                <c:pt idx="0">
                  <c:v>sehr</c:v>
                </c:pt>
                <c:pt idx="1">
                  <c:v>gut</c:v>
                </c:pt>
                <c:pt idx="2">
                  <c:v>mittel</c:v>
                </c:pt>
                <c:pt idx="3">
                  <c:v>weniger</c:v>
                </c:pt>
                <c:pt idx="4">
                  <c:v>nicht</c:v>
                </c:pt>
                <c:pt idx="5">
                  <c:v>kann ich nicht beurteilen</c:v>
                </c:pt>
                <c:pt idx="6">
                  <c:v>keine Angabe</c:v>
                </c:pt>
              </c:strCache>
            </c:strRef>
          </c:cat>
          <c:val>
            <c:numRef>
              <c:f>Ergebnis!$B$149:$B$155</c:f>
              <c:numCache>
                <c:formatCode>General</c:formatCode>
                <c:ptCount val="7"/>
                <c:pt idx="0">
                  <c:v>3</c:v>
                </c:pt>
                <c:pt idx="1">
                  <c:v>7</c:v>
                </c:pt>
                <c:pt idx="2">
                  <c:v>1</c:v>
                </c:pt>
                <c:pt idx="3">
                  <c:v>0</c:v>
                </c:pt>
                <c:pt idx="4">
                  <c:v>0</c:v>
                </c:pt>
                <c:pt idx="5">
                  <c:v>6</c:v>
                </c:pt>
                <c:pt idx="6">
                  <c:v>0</c:v>
                </c:pt>
              </c:numCache>
            </c:numRef>
          </c:val>
        </c:ser>
        <c:firstSliceAng val="0"/>
      </c:pieChart>
    </c:plotArea>
    <c:legend>
      <c:legendPos val="r"/>
      <c:layout>
        <c:manualLayout>
          <c:xMode val="edge"/>
          <c:yMode val="edge"/>
          <c:x val="0.52392823237520847"/>
          <c:y val="3.5910357359176255E-2"/>
          <c:w val="0.46803947378918059"/>
          <c:h val="0.9281792852816475"/>
        </c:manualLayout>
      </c:layout>
    </c:legend>
    <c:plotVisOnly val="1"/>
  </c:chart>
  <c:printSettings>
    <c:headerFooter/>
    <c:pageMargins b="0.78740157499999996" l="0.7000000000000004" r="0.7000000000000004" t="0.78740157499999996" header="0.30000000000000021" footer="0.3000000000000002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Ergebnis!$A$159:$A$163</c:f>
              <c:strCache>
                <c:ptCount val="5"/>
                <c:pt idx="0">
                  <c:v>sehr gut</c:v>
                </c:pt>
                <c:pt idx="1">
                  <c:v>gut</c:v>
                </c:pt>
                <c:pt idx="2">
                  <c:v>befriedigend</c:v>
                </c:pt>
                <c:pt idx="3">
                  <c:v>unzureichend</c:v>
                </c:pt>
                <c:pt idx="4">
                  <c:v>keine Angabe</c:v>
                </c:pt>
              </c:strCache>
            </c:strRef>
          </c:cat>
          <c:val>
            <c:numRef>
              <c:f>Ergebnis!$B$159:$B$163</c:f>
              <c:numCache>
                <c:formatCode>General</c:formatCode>
                <c:ptCount val="5"/>
                <c:pt idx="0">
                  <c:v>6</c:v>
                </c:pt>
                <c:pt idx="1">
                  <c:v>7</c:v>
                </c:pt>
                <c:pt idx="2">
                  <c:v>3</c:v>
                </c:pt>
                <c:pt idx="3">
                  <c:v>0</c:v>
                </c:pt>
                <c:pt idx="4">
                  <c:v>1</c:v>
                </c:pt>
              </c:numCache>
            </c:numRef>
          </c:val>
        </c:ser>
        <c:firstSliceAng val="0"/>
      </c:pieChart>
    </c:plotArea>
    <c:legend>
      <c:legendPos val="r"/>
      <c:layout>
        <c:manualLayout>
          <c:xMode val="edge"/>
          <c:yMode val="edge"/>
          <c:x val="0.59210466384009686"/>
          <c:y val="0.12715642503449956"/>
          <c:w val="0.38327995154451849"/>
          <c:h val="0.74568714993100094"/>
        </c:manualLayout>
      </c:layout>
    </c:legend>
    <c:plotVisOnly val="1"/>
  </c:chart>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Ergebnis!$A$165:$A$169</c:f>
              <c:strCache>
                <c:ptCount val="5"/>
                <c:pt idx="0">
                  <c:v>sehr gut</c:v>
                </c:pt>
                <c:pt idx="1">
                  <c:v>gut</c:v>
                </c:pt>
                <c:pt idx="2">
                  <c:v>befriedigend</c:v>
                </c:pt>
                <c:pt idx="3">
                  <c:v>unzureichend</c:v>
                </c:pt>
                <c:pt idx="4">
                  <c:v>keine Angabe</c:v>
                </c:pt>
              </c:strCache>
            </c:strRef>
          </c:cat>
          <c:val>
            <c:numRef>
              <c:f>Ergebnis!$B$165:$B$169</c:f>
              <c:numCache>
                <c:formatCode>General</c:formatCode>
                <c:ptCount val="5"/>
                <c:pt idx="0">
                  <c:v>4</c:v>
                </c:pt>
                <c:pt idx="1">
                  <c:v>9</c:v>
                </c:pt>
                <c:pt idx="2">
                  <c:v>3</c:v>
                </c:pt>
                <c:pt idx="3">
                  <c:v>0</c:v>
                </c:pt>
                <c:pt idx="4">
                  <c:v>1</c:v>
                </c:pt>
              </c:numCache>
            </c:numRef>
          </c:val>
        </c:ser>
        <c:firstSliceAng val="0"/>
      </c:pieChart>
    </c:plotArea>
    <c:legend>
      <c:legendPos val="r"/>
      <c:layout>
        <c:manualLayout>
          <c:xMode val="edge"/>
          <c:yMode val="edge"/>
          <c:x val="0.60072675698146427"/>
          <c:y val="0.11112014224028448"/>
          <c:w val="0.37442852252164133"/>
          <c:h val="0.77775971551943102"/>
        </c:manualLayout>
      </c:layout>
    </c:legend>
    <c:plotVisOnly val="1"/>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Ergebnis!$A$20:$A$26</c:f>
              <c:strCache>
                <c:ptCount val="7"/>
                <c:pt idx="0">
                  <c:v>sehr gut</c:v>
                </c:pt>
                <c:pt idx="1">
                  <c:v>gut</c:v>
                </c:pt>
                <c:pt idx="2">
                  <c:v>befriedigend</c:v>
                </c:pt>
                <c:pt idx="3">
                  <c:v>ausreichend</c:v>
                </c:pt>
                <c:pt idx="4">
                  <c:v>nicht ausreichend</c:v>
                </c:pt>
                <c:pt idx="5">
                  <c:v>kenne ich nicht</c:v>
                </c:pt>
                <c:pt idx="6">
                  <c:v>keine Angabe</c:v>
                </c:pt>
              </c:strCache>
            </c:strRef>
          </c:cat>
          <c:val>
            <c:numRef>
              <c:f>Ergebnis!$B$20:$B$26</c:f>
              <c:numCache>
                <c:formatCode>General</c:formatCode>
                <c:ptCount val="7"/>
                <c:pt idx="0">
                  <c:v>7</c:v>
                </c:pt>
                <c:pt idx="1">
                  <c:v>9</c:v>
                </c:pt>
                <c:pt idx="2">
                  <c:v>1</c:v>
                </c:pt>
                <c:pt idx="3">
                  <c:v>0</c:v>
                </c:pt>
                <c:pt idx="4">
                  <c:v>0</c:v>
                </c:pt>
                <c:pt idx="5">
                  <c:v>0</c:v>
                </c:pt>
                <c:pt idx="6">
                  <c:v>0</c:v>
                </c:pt>
              </c:numCache>
            </c:numRef>
          </c:val>
        </c:ser>
        <c:firstSliceAng val="0"/>
      </c:pieChart>
    </c:plotArea>
    <c:legend>
      <c:legendPos val="r"/>
      <c:layout>
        <c:manualLayout>
          <c:xMode val="edge"/>
          <c:yMode val="edge"/>
          <c:x val="0.59090660179105514"/>
          <c:y val="2.8655849836952206E-2"/>
          <c:w val="0.4090933760398594"/>
          <c:h val="0.93094038245219346"/>
        </c:manualLayout>
      </c:layout>
    </c:legend>
    <c:plotVisOnly val="1"/>
  </c:chart>
  <c:printSettings>
    <c:headerFooter/>
    <c:pageMargins b="0.78740157499999996" l="0.7000000000000004" r="0.7000000000000004" t="0.78740157499999996" header="0.30000000000000021" footer="0.3000000000000002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Ergebnis!$A$171:$A$175</c:f>
              <c:strCache>
                <c:ptCount val="5"/>
                <c:pt idx="0">
                  <c:v>sehr gut</c:v>
                </c:pt>
                <c:pt idx="1">
                  <c:v>gut</c:v>
                </c:pt>
                <c:pt idx="2">
                  <c:v>befriedigend</c:v>
                </c:pt>
                <c:pt idx="3">
                  <c:v>unzureichend</c:v>
                </c:pt>
                <c:pt idx="4">
                  <c:v>keine Angabe</c:v>
                </c:pt>
              </c:strCache>
            </c:strRef>
          </c:cat>
          <c:val>
            <c:numRef>
              <c:f>Ergebnis!$B$171:$B$175</c:f>
              <c:numCache>
                <c:formatCode>General</c:formatCode>
                <c:ptCount val="5"/>
                <c:pt idx="0">
                  <c:v>7</c:v>
                </c:pt>
                <c:pt idx="1">
                  <c:v>9</c:v>
                </c:pt>
                <c:pt idx="2">
                  <c:v>0</c:v>
                </c:pt>
                <c:pt idx="3">
                  <c:v>0</c:v>
                </c:pt>
                <c:pt idx="4">
                  <c:v>1</c:v>
                </c:pt>
              </c:numCache>
            </c:numRef>
          </c:val>
        </c:ser>
        <c:firstSliceAng val="0"/>
      </c:pieChart>
    </c:plotArea>
    <c:legend>
      <c:legendPos val="r"/>
      <c:layout>
        <c:manualLayout>
          <c:xMode val="edge"/>
          <c:yMode val="edge"/>
          <c:x val="0.64406463254593171"/>
          <c:y val="5.8952691889123617E-2"/>
          <c:w val="0.33093536745406826"/>
          <c:h val="0.88209333589398886"/>
        </c:manualLayout>
      </c:layout>
    </c:legend>
    <c:plotVisOnly val="1"/>
  </c:chart>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Ergebnis!$A$178:$A$183</c:f>
              <c:strCache>
                <c:ptCount val="6"/>
                <c:pt idx="0">
                  <c:v>sehr</c:v>
                </c:pt>
                <c:pt idx="1">
                  <c:v>eher</c:v>
                </c:pt>
                <c:pt idx="2">
                  <c:v>mittel</c:v>
                </c:pt>
                <c:pt idx="3">
                  <c:v>weniger</c:v>
                </c:pt>
                <c:pt idx="4">
                  <c:v>nicht</c:v>
                </c:pt>
                <c:pt idx="5">
                  <c:v>keine Angabe</c:v>
                </c:pt>
              </c:strCache>
            </c:strRef>
          </c:cat>
          <c:val>
            <c:numRef>
              <c:f>Ergebnis!$B$178:$B$183</c:f>
              <c:numCache>
                <c:formatCode>General</c:formatCode>
                <c:ptCount val="6"/>
                <c:pt idx="0">
                  <c:v>10</c:v>
                </c:pt>
                <c:pt idx="1">
                  <c:v>5</c:v>
                </c:pt>
                <c:pt idx="2">
                  <c:v>1</c:v>
                </c:pt>
                <c:pt idx="3">
                  <c:v>0</c:v>
                </c:pt>
                <c:pt idx="4">
                  <c:v>0</c:v>
                </c:pt>
                <c:pt idx="5">
                  <c:v>0</c:v>
                </c:pt>
              </c:numCache>
            </c:numRef>
          </c:val>
        </c:ser>
        <c:firstSliceAng val="0"/>
      </c:pieChart>
    </c:plotArea>
    <c:legend>
      <c:legendPos val="r"/>
      <c:layout>
        <c:manualLayout>
          <c:xMode val="edge"/>
          <c:yMode val="edge"/>
          <c:x val="0.62060629921259847"/>
          <c:y val="5.7604083893183076E-2"/>
          <c:w val="0.35439370078740157"/>
          <c:h val="0.88479086903127935"/>
        </c:manualLayout>
      </c:layout>
    </c:legend>
    <c:plotVisOnly val="1"/>
  </c:chart>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Ergebnis!$A$185:$A$190</c:f>
              <c:strCache>
                <c:ptCount val="6"/>
                <c:pt idx="0">
                  <c:v>sehr</c:v>
                </c:pt>
                <c:pt idx="1">
                  <c:v>eher</c:v>
                </c:pt>
                <c:pt idx="2">
                  <c:v>mittel</c:v>
                </c:pt>
                <c:pt idx="3">
                  <c:v>weniger</c:v>
                </c:pt>
                <c:pt idx="4">
                  <c:v>nicht</c:v>
                </c:pt>
                <c:pt idx="5">
                  <c:v>keine Angabe</c:v>
                </c:pt>
              </c:strCache>
            </c:strRef>
          </c:cat>
          <c:val>
            <c:numRef>
              <c:f>Ergebnis!$B$185:$B$190</c:f>
              <c:numCache>
                <c:formatCode>General</c:formatCode>
                <c:ptCount val="6"/>
                <c:pt idx="0">
                  <c:v>10</c:v>
                </c:pt>
                <c:pt idx="1">
                  <c:v>7</c:v>
                </c:pt>
                <c:pt idx="2">
                  <c:v>0</c:v>
                </c:pt>
                <c:pt idx="3">
                  <c:v>0</c:v>
                </c:pt>
                <c:pt idx="4">
                  <c:v>0</c:v>
                </c:pt>
                <c:pt idx="5">
                  <c:v>0</c:v>
                </c:pt>
              </c:numCache>
            </c:numRef>
          </c:val>
        </c:ser>
        <c:firstSliceAng val="0"/>
      </c:pieChart>
    </c:plotArea>
    <c:legend>
      <c:legendPos val="r"/>
      <c:layout>
        <c:manualLayout>
          <c:xMode val="edge"/>
          <c:yMode val="edge"/>
          <c:x val="0.63310629921259853"/>
          <c:y val="7.7007874015748032E-2"/>
          <c:w val="0.34189370078740156"/>
          <c:h val="0.84598425196850391"/>
        </c:manualLayout>
      </c:layout>
    </c:legend>
    <c:plotVisOnly val="1"/>
  </c:chart>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Ergebnis!$A$192:$A$197</c:f>
              <c:strCache>
                <c:ptCount val="6"/>
                <c:pt idx="0">
                  <c:v>sehr</c:v>
                </c:pt>
                <c:pt idx="1">
                  <c:v>eher</c:v>
                </c:pt>
                <c:pt idx="2">
                  <c:v>mittel</c:v>
                </c:pt>
                <c:pt idx="3">
                  <c:v>weniger</c:v>
                </c:pt>
                <c:pt idx="4">
                  <c:v>nicht</c:v>
                </c:pt>
                <c:pt idx="5">
                  <c:v>keine Angabe</c:v>
                </c:pt>
              </c:strCache>
            </c:strRef>
          </c:cat>
          <c:val>
            <c:numRef>
              <c:f>Ergebnis!$B$192:$B$197</c:f>
              <c:numCache>
                <c:formatCode>General</c:formatCode>
                <c:ptCount val="6"/>
                <c:pt idx="0">
                  <c:v>10</c:v>
                </c:pt>
                <c:pt idx="1">
                  <c:v>5</c:v>
                </c:pt>
                <c:pt idx="2">
                  <c:v>2</c:v>
                </c:pt>
                <c:pt idx="3">
                  <c:v>0</c:v>
                </c:pt>
                <c:pt idx="4">
                  <c:v>0</c:v>
                </c:pt>
                <c:pt idx="5">
                  <c:v>0</c:v>
                </c:pt>
              </c:numCache>
            </c:numRef>
          </c:val>
        </c:ser>
        <c:firstSliceAng val="0"/>
      </c:pieChart>
    </c:plotArea>
    <c:legend>
      <c:legendPos val="r"/>
      <c:layout>
        <c:manualLayout>
          <c:xMode val="edge"/>
          <c:yMode val="edge"/>
          <c:x val="0.62777643390187521"/>
          <c:y val="4.9335001349130422E-2"/>
          <c:w val="0.34714519619216877"/>
          <c:h val="0.90132901611597616"/>
        </c:manualLayout>
      </c:layout>
    </c:legend>
    <c:plotVisOnly val="1"/>
  </c:chart>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Ergebnis!$A$212:$A$217</c:f>
              <c:strCache>
                <c:ptCount val="6"/>
                <c:pt idx="0">
                  <c:v>sehr</c:v>
                </c:pt>
                <c:pt idx="1">
                  <c:v>eher</c:v>
                </c:pt>
                <c:pt idx="2">
                  <c:v>mittel</c:v>
                </c:pt>
                <c:pt idx="3">
                  <c:v>weniger</c:v>
                </c:pt>
                <c:pt idx="4">
                  <c:v>nicht</c:v>
                </c:pt>
                <c:pt idx="5">
                  <c:v>keine Angabe</c:v>
                </c:pt>
              </c:strCache>
            </c:strRef>
          </c:cat>
          <c:val>
            <c:numRef>
              <c:f>Ergebnis!$B$212:$B$217</c:f>
              <c:numCache>
                <c:formatCode>General</c:formatCode>
                <c:ptCount val="6"/>
                <c:pt idx="0">
                  <c:v>13</c:v>
                </c:pt>
                <c:pt idx="1">
                  <c:v>4</c:v>
                </c:pt>
                <c:pt idx="2">
                  <c:v>0</c:v>
                </c:pt>
                <c:pt idx="3">
                  <c:v>0</c:v>
                </c:pt>
                <c:pt idx="4">
                  <c:v>0</c:v>
                </c:pt>
                <c:pt idx="5">
                  <c:v>0</c:v>
                </c:pt>
              </c:numCache>
            </c:numRef>
          </c:val>
        </c:ser>
        <c:firstSliceAng val="0"/>
      </c:pieChart>
    </c:plotArea>
    <c:legend>
      <c:legendPos val="r"/>
      <c:layout>
        <c:manualLayout>
          <c:xMode val="edge"/>
          <c:yMode val="edge"/>
          <c:x val="0.59977296587926521"/>
          <c:y val="6.9454443194600674E-2"/>
          <c:w val="0.37522703412073488"/>
          <c:h val="0.8610911136107986"/>
        </c:manualLayout>
      </c:layout>
    </c:legend>
    <c:plotVisOnly val="1"/>
  </c:chart>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Ergebnis!$A$219:$A$224</c:f>
              <c:strCache>
                <c:ptCount val="6"/>
                <c:pt idx="0">
                  <c:v>sehr</c:v>
                </c:pt>
                <c:pt idx="1">
                  <c:v>eher</c:v>
                </c:pt>
                <c:pt idx="2">
                  <c:v>mittel</c:v>
                </c:pt>
                <c:pt idx="3">
                  <c:v>weniger</c:v>
                </c:pt>
                <c:pt idx="4">
                  <c:v>nicht</c:v>
                </c:pt>
                <c:pt idx="5">
                  <c:v>keine Angabe</c:v>
                </c:pt>
              </c:strCache>
            </c:strRef>
          </c:cat>
          <c:val>
            <c:numRef>
              <c:f>Ergebnis!$B$219:$B$224</c:f>
              <c:numCache>
                <c:formatCode>General</c:formatCode>
                <c:ptCount val="6"/>
                <c:pt idx="0">
                  <c:v>11</c:v>
                </c:pt>
                <c:pt idx="1">
                  <c:v>5</c:v>
                </c:pt>
                <c:pt idx="2">
                  <c:v>1</c:v>
                </c:pt>
                <c:pt idx="3">
                  <c:v>0</c:v>
                </c:pt>
                <c:pt idx="4">
                  <c:v>0</c:v>
                </c:pt>
                <c:pt idx="5">
                  <c:v>0</c:v>
                </c:pt>
              </c:numCache>
            </c:numRef>
          </c:val>
        </c:ser>
        <c:firstSliceAng val="0"/>
      </c:pieChart>
    </c:plotArea>
    <c:legend>
      <c:legendPos val="r"/>
      <c:layout>
        <c:manualLayout>
          <c:xMode val="edge"/>
          <c:yMode val="edge"/>
          <c:x val="0.63079879166047648"/>
          <c:y val="7.326411632174297E-2"/>
          <c:w val="0.34404397563512107"/>
          <c:h val="0.85347083826911019"/>
        </c:manualLayout>
      </c:layout>
    </c:legend>
    <c:plotVisOnly val="1"/>
  </c:chart>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Ergebnis!$A$226:$A$231</c:f>
              <c:strCache>
                <c:ptCount val="6"/>
                <c:pt idx="0">
                  <c:v>sehr</c:v>
                </c:pt>
                <c:pt idx="1">
                  <c:v>eher</c:v>
                </c:pt>
                <c:pt idx="2">
                  <c:v>mittel</c:v>
                </c:pt>
                <c:pt idx="3">
                  <c:v>weniger</c:v>
                </c:pt>
                <c:pt idx="4">
                  <c:v>nicht</c:v>
                </c:pt>
                <c:pt idx="5">
                  <c:v>keine Angabe</c:v>
                </c:pt>
              </c:strCache>
            </c:strRef>
          </c:cat>
          <c:val>
            <c:numRef>
              <c:f>Ergebnis!$B$226:$B$231</c:f>
              <c:numCache>
                <c:formatCode>General</c:formatCode>
                <c:ptCount val="6"/>
                <c:pt idx="0">
                  <c:v>12</c:v>
                </c:pt>
                <c:pt idx="1">
                  <c:v>4</c:v>
                </c:pt>
                <c:pt idx="2">
                  <c:v>0</c:v>
                </c:pt>
                <c:pt idx="3">
                  <c:v>0</c:v>
                </c:pt>
                <c:pt idx="4">
                  <c:v>0</c:v>
                </c:pt>
                <c:pt idx="5">
                  <c:v>0</c:v>
                </c:pt>
              </c:numCache>
            </c:numRef>
          </c:val>
        </c:ser>
        <c:firstSliceAng val="0"/>
      </c:pieChart>
    </c:plotArea>
    <c:legend>
      <c:legendPos val="r"/>
      <c:layout>
        <c:manualLayout>
          <c:xMode val="edge"/>
          <c:yMode val="edge"/>
          <c:x val="0.62477296587926512"/>
          <c:y val="5.3508311461067368E-2"/>
          <c:w val="0.35022703412073491"/>
          <c:h val="0.89298337707786524"/>
        </c:manualLayout>
      </c:layout>
    </c:legend>
    <c:plotVisOnly val="1"/>
  </c:chart>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Ergebnis!$A$233:$A$238</c:f>
              <c:strCache>
                <c:ptCount val="6"/>
                <c:pt idx="0">
                  <c:v>sehr</c:v>
                </c:pt>
                <c:pt idx="1">
                  <c:v>eher</c:v>
                </c:pt>
                <c:pt idx="2">
                  <c:v>mittel</c:v>
                </c:pt>
                <c:pt idx="3">
                  <c:v>weniger</c:v>
                </c:pt>
                <c:pt idx="4">
                  <c:v>nicht</c:v>
                </c:pt>
                <c:pt idx="5">
                  <c:v>keine Angabe</c:v>
                </c:pt>
              </c:strCache>
            </c:strRef>
          </c:cat>
          <c:val>
            <c:numRef>
              <c:f>Ergebnis!$B$233:$B$238</c:f>
              <c:numCache>
                <c:formatCode>General</c:formatCode>
                <c:ptCount val="6"/>
                <c:pt idx="0">
                  <c:v>10</c:v>
                </c:pt>
                <c:pt idx="1">
                  <c:v>6</c:v>
                </c:pt>
                <c:pt idx="2">
                  <c:v>1</c:v>
                </c:pt>
                <c:pt idx="3">
                  <c:v>0</c:v>
                </c:pt>
                <c:pt idx="4">
                  <c:v>0</c:v>
                </c:pt>
                <c:pt idx="5">
                  <c:v>0</c:v>
                </c:pt>
              </c:numCache>
            </c:numRef>
          </c:val>
        </c:ser>
        <c:firstSliceAng val="0"/>
      </c:pieChart>
    </c:plotArea>
    <c:legend>
      <c:legendPos val="r"/>
      <c:layout>
        <c:manualLayout>
          <c:xMode val="edge"/>
          <c:yMode val="edge"/>
          <c:x val="0.64449534717251256"/>
          <c:y val="7.326411632174297E-2"/>
          <c:w val="0.33042628292153137"/>
          <c:h val="0.85347083826911019"/>
        </c:manualLayout>
      </c:layout>
    </c:legend>
    <c:plotVisOnly val="1"/>
  </c:chart>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Ergebnis!$A$248:$A$253</c:f>
              <c:strCache>
                <c:ptCount val="6"/>
                <c:pt idx="0">
                  <c:v>sehr</c:v>
                </c:pt>
                <c:pt idx="1">
                  <c:v>eher</c:v>
                </c:pt>
                <c:pt idx="2">
                  <c:v>mittel</c:v>
                </c:pt>
                <c:pt idx="3">
                  <c:v>weniger</c:v>
                </c:pt>
                <c:pt idx="4">
                  <c:v>nicht </c:v>
                </c:pt>
                <c:pt idx="5">
                  <c:v>keine Angabe</c:v>
                </c:pt>
              </c:strCache>
            </c:strRef>
          </c:cat>
          <c:val>
            <c:numRef>
              <c:f>Ergebnis!$B$248:$B$253</c:f>
              <c:numCache>
                <c:formatCode>General</c:formatCode>
                <c:ptCount val="6"/>
                <c:pt idx="0">
                  <c:v>4</c:v>
                </c:pt>
                <c:pt idx="1">
                  <c:v>7</c:v>
                </c:pt>
                <c:pt idx="2">
                  <c:v>2</c:v>
                </c:pt>
                <c:pt idx="3">
                  <c:v>0</c:v>
                </c:pt>
                <c:pt idx="4">
                  <c:v>0</c:v>
                </c:pt>
                <c:pt idx="5">
                  <c:v>0</c:v>
                </c:pt>
              </c:numCache>
            </c:numRef>
          </c:val>
        </c:ser>
        <c:firstSliceAng val="0"/>
      </c:pieChart>
    </c:plotArea>
    <c:legend>
      <c:legendPos val="r"/>
      <c:layout>
        <c:manualLayout>
          <c:xMode val="edge"/>
          <c:yMode val="edge"/>
          <c:x val="0.60439752601902685"/>
          <c:y val="5.3508311461067368E-2"/>
          <c:w val="0.37036588092103628"/>
          <c:h val="0.89298337707786524"/>
        </c:manualLayout>
      </c:layout>
    </c:legend>
    <c:plotVisOnly val="1"/>
  </c:chart>
  <c:printSettings>
    <c:headerFooter/>
    <c:pageMargins b="0.78740157499999996" l="0.7" r="0.7" t="0.78740157499999996"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Ergebnis!$A$255:$A$260</c:f>
              <c:strCache>
                <c:ptCount val="6"/>
                <c:pt idx="0">
                  <c:v>sehr</c:v>
                </c:pt>
                <c:pt idx="1">
                  <c:v>eher</c:v>
                </c:pt>
                <c:pt idx="2">
                  <c:v>mittel</c:v>
                </c:pt>
                <c:pt idx="3">
                  <c:v>weniger</c:v>
                </c:pt>
                <c:pt idx="4">
                  <c:v>nicht </c:v>
                </c:pt>
                <c:pt idx="5">
                  <c:v>keine Angabe</c:v>
                </c:pt>
              </c:strCache>
            </c:strRef>
          </c:cat>
          <c:val>
            <c:numRef>
              <c:f>Ergebnis!$B$255:$B$260</c:f>
              <c:numCache>
                <c:formatCode>General</c:formatCode>
                <c:ptCount val="6"/>
                <c:pt idx="0">
                  <c:v>5</c:v>
                </c:pt>
                <c:pt idx="1">
                  <c:v>7</c:v>
                </c:pt>
                <c:pt idx="2">
                  <c:v>0</c:v>
                </c:pt>
                <c:pt idx="3">
                  <c:v>1</c:v>
                </c:pt>
                <c:pt idx="4">
                  <c:v>0</c:v>
                </c:pt>
                <c:pt idx="5">
                  <c:v>0</c:v>
                </c:pt>
              </c:numCache>
            </c:numRef>
          </c:val>
        </c:ser>
        <c:firstSliceAng val="0"/>
      </c:pieChart>
    </c:plotArea>
    <c:legend>
      <c:legendPos val="r"/>
      <c:layout>
        <c:manualLayout>
          <c:xMode val="edge"/>
          <c:yMode val="edge"/>
          <c:x val="0.63574819814189898"/>
          <c:y val="6.9454443194600674E-2"/>
          <c:w val="0.33885497646127566"/>
          <c:h val="0.8610911136107986"/>
        </c:manualLayout>
      </c:layout>
    </c:legend>
    <c:plotVisOnly val="1"/>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Ergebnis!$A$28:$A$34</c:f>
              <c:strCache>
                <c:ptCount val="7"/>
                <c:pt idx="0">
                  <c:v>sehr gut</c:v>
                </c:pt>
                <c:pt idx="1">
                  <c:v>gut</c:v>
                </c:pt>
                <c:pt idx="2">
                  <c:v>befriedigend</c:v>
                </c:pt>
                <c:pt idx="3">
                  <c:v>ausreichend</c:v>
                </c:pt>
                <c:pt idx="4">
                  <c:v>nicht ausreichend</c:v>
                </c:pt>
                <c:pt idx="5">
                  <c:v>kenne ich nicht</c:v>
                </c:pt>
                <c:pt idx="6">
                  <c:v>keine Angabe</c:v>
                </c:pt>
              </c:strCache>
            </c:strRef>
          </c:cat>
          <c:val>
            <c:numRef>
              <c:f>Ergebnis!$B$28:$B$34</c:f>
              <c:numCache>
                <c:formatCode>General</c:formatCode>
                <c:ptCount val="7"/>
                <c:pt idx="0">
                  <c:v>8</c:v>
                </c:pt>
                <c:pt idx="1">
                  <c:v>8</c:v>
                </c:pt>
                <c:pt idx="2">
                  <c:v>1</c:v>
                </c:pt>
                <c:pt idx="3">
                  <c:v>0</c:v>
                </c:pt>
                <c:pt idx="4">
                  <c:v>0</c:v>
                </c:pt>
                <c:pt idx="5">
                  <c:v>0</c:v>
                </c:pt>
                <c:pt idx="6">
                  <c:v>0</c:v>
                </c:pt>
              </c:numCache>
            </c:numRef>
          </c:val>
        </c:ser>
        <c:firstSliceAng val="0"/>
      </c:pieChart>
    </c:plotArea>
    <c:legend>
      <c:legendPos val="r"/>
      <c:layout>
        <c:manualLayout>
          <c:xMode val="edge"/>
          <c:yMode val="edge"/>
          <c:x val="0.59699227692385104"/>
          <c:y val="7.2115560023082226E-2"/>
          <c:w val="0.40300772307614902"/>
          <c:h val="0.855768135366058"/>
        </c:manualLayout>
      </c:layout>
    </c:legend>
    <c:plotVisOnly val="1"/>
  </c:chart>
  <c:printSettings>
    <c:headerFooter/>
    <c:pageMargins b="0.78740157499999996" l="0.7000000000000004" r="0.7000000000000004" t="0.78740157499999996" header="0.30000000000000021" footer="0.3000000000000002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Ergebnis!$A$262:$A$267</c:f>
              <c:strCache>
                <c:ptCount val="6"/>
                <c:pt idx="0">
                  <c:v>sehr</c:v>
                </c:pt>
                <c:pt idx="1">
                  <c:v>eher</c:v>
                </c:pt>
                <c:pt idx="2">
                  <c:v>mittel</c:v>
                </c:pt>
                <c:pt idx="3">
                  <c:v>weniger</c:v>
                </c:pt>
                <c:pt idx="4">
                  <c:v>nicht </c:v>
                </c:pt>
                <c:pt idx="5">
                  <c:v>keine Angabe</c:v>
                </c:pt>
              </c:strCache>
            </c:strRef>
          </c:cat>
          <c:val>
            <c:numRef>
              <c:f>Ergebnis!$B$262:$B$267</c:f>
              <c:numCache>
                <c:formatCode>General</c:formatCode>
                <c:ptCount val="6"/>
                <c:pt idx="0">
                  <c:v>3</c:v>
                </c:pt>
                <c:pt idx="1">
                  <c:v>5</c:v>
                </c:pt>
                <c:pt idx="2">
                  <c:v>5</c:v>
                </c:pt>
                <c:pt idx="3">
                  <c:v>0</c:v>
                </c:pt>
                <c:pt idx="4">
                  <c:v>0</c:v>
                </c:pt>
                <c:pt idx="5">
                  <c:v>0</c:v>
                </c:pt>
              </c:numCache>
            </c:numRef>
          </c:val>
        </c:ser>
        <c:firstSliceAng val="0"/>
      </c:pieChart>
    </c:plotArea>
    <c:legend>
      <c:legendPos val="r"/>
      <c:layout>
        <c:manualLayout>
          <c:xMode val="edge"/>
          <c:yMode val="edge"/>
          <c:x val="0.61882199507670244"/>
          <c:y val="3.6335554209569958E-2"/>
          <c:w val="0.35633328442640322"/>
          <c:h val="0.92732889158086007"/>
        </c:manualLayout>
      </c:layout>
    </c:legend>
    <c:plotVisOnly val="1"/>
  </c:chart>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Ergebnis!$A$269:$A$274</c:f>
              <c:strCache>
                <c:ptCount val="6"/>
                <c:pt idx="0">
                  <c:v>sehr</c:v>
                </c:pt>
                <c:pt idx="1">
                  <c:v>eher</c:v>
                </c:pt>
                <c:pt idx="2">
                  <c:v>mittel</c:v>
                </c:pt>
                <c:pt idx="3">
                  <c:v>weniger</c:v>
                </c:pt>
                <c:pt idx="4">
                  <c:v>nicht </c:v>
                </c:pt>
                <c:pt idx="5">
                  <c:v>keine Angabe</c:v>
                </c:pt>
              </c:strCache>
            </c:strRef>
          </c:cat>
          <c:val>
            <c:numRef>
              <c:f>Ergebnis!$B$269:$B$274</c:f>
              <c:numCache>
                <c:formatCode>General</c:formatCode>
                <c:ptCount val="6"/>
                <c:pt idx="0">
                  <c:v>6</c:v>
                </c:pt>
                <c:pt idx="1">
                  <c:v>7</c:v>
                </c:pt>
                <c:pt idx="2">
                  <c:v>0</c:v>
                </c:pt>
                <c:pt idx="3">
                  <c:v>0</c:v>
                </c:pt>
                <c:pt idx="4">
                  <c:v>0</c:v>
                </c:pt>
                <c:pt idx="5">
                  <c:v>0</c:v>
                </c:pt>
              </c:numCache>
            </c:numRef>
          </c:val>
        </c:ser>
        <c:firstSliceAng val="0"/>
      </c:pieChart>
    </c:plotArea>
    <c:legend>
      <c:legendPos val="r"/>
      <c:layout>
        <c:manualLayout>
          <c:xMode val="edge"/>
          <c:yMode val="edge"/>
          <c:x val="0.62846207515199848"/>
          <c:y val="5.3508311461067368E-2"/>
          <c:w val="0.34622146915179908"/>
          <c:h val="0.89298337707786524"/>
        </c:manualLayout>
      </c:layout>
    </c:legend>
    <c:plotVisOnly val="1"/>
  </c:chart>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Ergebnis!$A$282:$A$287</c:f>
              <c:strCache>
                <c:ptCount val="6"/>
                <c:pt idx="0">
                  <c:v>sehr wichtig</c:v>
                </c:pt>
                <c:pt idx="1">
                  <c:v>wichtig</c:v>
                </c:pt>
                <c:pt idx="2">
                  <c:v>nicht so wichtig</c:v>
                </c:pt>
                <c:pt idx="3">
                  <c:v>eher unwichtig</c:v>
                </c:pt>
                <c:pt idx="4">
                  <c:v>unwichtig</c:v>
                </c:pt>
                <c:pt idx="5">
                  <c:v>keine Angabe</c:v>
                </c:pt>
              </c:strCache>
            </c:strRef>
          </c:cat>
          <c:val>
            <c:numRef>
              <c:f>Ergebnis!$B$282:$B$287</c:f>
              <c:numCache>
                <c:formatCode>General</c:formatCode>
                <c:ptCount val="6"/>
                <c:pt idx="0">
                  <c:v>1</c:v>
                </c:pt>
                <c:pt idx="1">
                  <c:v>14</c:v>
                </c:pt>
                <c:pt idx="2">
                  <c:v>2</c:v>
                </c:pt>
                <c:pt idx="3">
                  <c:v>0</c:v>
                </c:pt>
                <c:pt idx="4">
                  <c:v>0</c:v>
                </c:pt>
                <c:pt idx="5">
                  <c:v>0</c:v>
                </c:pt>
              </c:numCache>
            </c:numRef>
          </c:val>
        </c:ser>
        <c:firstSliceAng val="0"/>
      </c:pieChart>
    </c:plotArea>
    <c:legend>
      <c:legendPos val="r"/>
      <c:layout>
        <c:manualLayout>
          <c:xMode val="edge"/>
          <c:yMode val="edge"/>
          <c:x val="0.57617189155703363"/>
          <c:y val="5.7604083893183076E-2"/>
          <c:w val="0.39898338794607197"/>
          <c:h val="0.88479086903127935"/>
        </c:manualLayout>
      </c:layout>
    </c:legend>
    <c:plotVisOnly val="1"/>
  </c:chart>
  <c:printSettings>
    <c:headerFooter/>
    <c:pageMargins b="0.78740157499999996" l="0.7" r="0.7" t="0.78740157499999996"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Ergebnis!$A$289:$A$294</c:f>
              <c:strCache>
                <c:ptCount val="6"/>
                <c:pt idx="0">
                  <c:v>sehr wichtig</c:v>
                </c:pt>
                <c:pt idx="1">
                  <c:v>wichtig</c:v>
                </c:pt>
                <c:pt idx="2">
                  <c:v>nicht so wichtig</c:v>
                </c:pt>
                <c:pt idx="3">
                  <c:v>eher unwichtig</c:v>
                </c:pt>
                <c:pt idx="4">
                  <c:v>unwichtig</c:v>
                </c:pt>
                <c:pt idx="5">
                  <c:v>keine Angabe</c:v>
                </c:pt>
              </c:strCache>
            </c:strRef>
          </c:cat>
          <c:val>
            <c:numRef>
              <c:f>Ergebnis!$B$289:$B$294</c:f>
              <c:numCache>
                <c:formatCode>General</c:formatCode>
                <c:ptCount val="6"/>
                <c:pt idx="0">
                  <c:v>4</c:v>
                </c:pt>
                <c:pt idx="1">
                  <c:v>10</c:v>
                </c:pt>
                <c:pt idx="2">
                  <c:v>3</c:v>
                </c:pt>
                <c:pt idx="3">
                  <c:v>0</c:v>
                </c:pt>
                <c:pt idx="4">
                  <c:v>0</c:v>
                </c:pt>
                <c:pt idx="5">
                  <c:v>0</c:v>
                </c:pt>
              </c:numCache>
            </c:numRef>
          </c:val>
        </c:ser>
        <c:firstSliceAng val="0"/>
      </c:pieChart>
    </c:plotArea>
    <c:legend>
      <c:legendPos val="r"/>
      <c:layout>
        <c:manualLayout>
          <c:xMode val="edge"/>
          <c:yMode val="edge"/>
          <c:x val="0.60013790700616609"/>
          <c:y val="3.6335150413890571E-2"/>
          <c:w val="0.37470499359812098"/>
          <c:h val="0.92732889158086007"/>
        </c:manualLayout>
      </c:layout>
    </c:legend>
    <c:plotVisOnly val="1"/>
  </c:chart>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Ergebnis!$A$296:$A$301</c:f>
              <c:strCache>
                <c:ptCount val="6"/>
                <c:pt idx="0">
                  <c:v>sehr wichtig</c:v>
                </c:pt>
                <c:pt idx="1">
                  <c:v>wichtig</c:v>
                </c:pt>
                <c:pt idx="2">
                  <c:v>nicht so wichtig</c:v>
                </c:pt>
                <c:pt idx="3">
                  <c:v>eher unwichtig</c:v>
                </c:pt>
                <c:pt idx="4">
                  <c:v>unwichtig</c:v>
                </c:pt>
                <c:pt idx="5">
                  <c:v>keine Angabe</c:v>
                </c:pt>
              </c:strCache>
            </c:strRef>
          </c:cat>
          <c:val>
            <c:numRef>
              <c:f>Ergebnis!$B$296:$B$301</c:f>
              <c:numCache>
                <c:formatCode>General</c:formatCode>
                <c:ptCount val="6"/>
                <c:pt idx="0">
                  <c:v>9</c:v>
                </c:pt>
                <c:pt idx="1">
                  <c:v>8</c:v>
                </c:pt>
                <c:pt idx="2">
                  <c:v>0</c:v>
                </c:pt>
                <c:pt idx="3">
                  <c:v>0</c:v>
                </c:pt>
                <c:pt idx="4">
                  <c:v>0</c:v>
                </c:pt>
                <c:pt idx="5">
                  <c:v>0</c:v>
                </c:pt>
              </c:numCache>
            </c:numRef>
          </c:val>
        </c:ser>
        <c:firstSliceAng val="0"/>
      </c:pieChart>
    </c:plotArea>
    <c:legend>
      <c:legendPos val="r"/>
      <c:layout>
        <c:manualLayout>
          <c:xMode val="edge"/>
          <c:yMode val="edge"/>
          <c:x val="0.61208285270073726"/>
          <c:y val="5.3508311461067368E-2"/>
          <c:w val="0.36243944029289332"/>
          <c:h val="0.89298337707786524"/>
        </c:manualLayout>
      </c:layout>
    </c:legend>
    <c:plotVisOnly val="1"/>
  </c:chart>
  <c:printSettings>
    <c:headerFooter/>
    <c:pageMargins b="0.78740157499999996" l="0.7" r="0.7" t="0.78740157499999996"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Ergebnis!$A$303:$A$308</c:f>
              <c:strCache>
                <c:ptCount val="6"/>
                <c:pt idx="0">
                  <c:v>sehr wichtig</c:v>
                </c:pt>
                <c:pt idx="1">
                  <c:v>wichtig</c:v>
                </c:pt>
                <c:pt idx="2">
                  <c:v>nicht so wichtig</c:v>
                </c:pt>
                <c:pt idx="3">
                  <c:v>eher unwichtig</c:v>
                </c:pt>
                <c:pt idx="4">
                  <c:v>unwichtig</c:v>
                </c:pt>
                <c:pt idx="5">
                  <c:v>keine Angabe</c:v>
                </c:pt>
              </c:strCache>
            </c:strRef>
          </c:cat>
          <c:val>
            <c:numRef>
              <c:f>Ergebnis!$B$303:$B$308</c:f>
              <c:numCache>
                <c:formatCode>General</c:formatCode>
                <c:ptCount val="6"/>
                <c:pt idx="0">
                  <c:v>3</c:v>
                </c:pt>
                <c:pt idx="1">
                  <c:v>10</c:v>
                </c:pt>
                <c:pt idx="2">
                  <c:v>4</c:v>
                </c:pt>
                <c:pt idx="3">
                  <c:v>0</c:v>
                </c:pt>
                <c:pt idx="4">
                  <c:v>0</c:v>
                </c:pt>
                <c:pt idx="5">
                  <c:v>0</c:v>
                </c:pt>
              </c:numCache>
            </c:numRef>
          </c:val>
        </c:ser>
        <c:firstSliceAng val="0"/>
      </c:pieChart>
    </c:plotArea>
    <c:legend>
      <c:legendPos val="r"/>
      <c:layout>
        <c:manualLayout>
          <c:xMode val="edge"/>
          <c:yMode val="edge"/>
          <c:x val="0.59472349867938434"/>
          <c:y val="0.10474506260487931"/>
          <c:w val="0.38003990826067879"/>
          <c:h val="0.79050987479024137"/>
        </c:manualLayout>
      </c:layout>
    </c:legend>
    <c:plotVisOnly val="1"/>
  </c:chart>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Ergebnis!$A$313:$A$318</c:f>
              <c:strCache>
                <c:ptCount val="6"/>
                <c:pt idx="0">
                  <c:v>sehr wichtig</c:v>
                </c:pt>
                <c:pt idx="1">
                  <c:v>wichtig</c:v>
                </c:pt>
                <c:pt idx="2">
                  <c:v>nicht so wichtig</c:v>
                </c:pt>
                <c:pt idx="3">
                  <c:v>eher unwichtig</c:v>
                </c:pt>
                <c:pt idx="4">
                  <c:v>unwichtig</c:v>
                </c:pt>
                <c:pt idx="5">
                  <c:v>keine Angabe</c:v>
                </c:pt>
              </c:strCache>
            </c:strRef>
          </c:cat>
          <c:val>
            <c:numRef>
              <c:f>Ergebnis!$B$313:$B$318</c:f>
              <c:numCache>
                <c:formatCode>General</c:formatCode>
                <c:ptCount val="6"/>
                <c:pt idx="0">
                  <c:v>5</c:v>
                </c:pt>
                <c:pt idx="1">
                  <c:v>10</c:v>
                </c:pt>
                <c:pt idx="2">
                  <c:v>2</c:v>
                </c:pt>
                <c:pt idx="3">
                  <c:v>0</c:v>
                </c:pt>
                <c:pt idx="4">
                  <c:v>0</c:v>
                </c:pt>
                <c:pt idx="5">
                  <c:v>0</c:v>
                </c:pt>
              </c:numCache>
            </c:numRef>
          </c:val>
        </c:ser>
        <c:firstSliceAng val="0"/>
      </c:pieChart>
    </c:plotArea>
    <c:legend>
      <c:legendPos val="r"/>
      <c:layout>
        <c:manualLayout>
          <c:xMode val="edge"/>
          <c:yMode val="edge"/>
          <c:x val="0.60734179520935272"/>
          <c:y val="5.0175892192580403E-2"/>
          <c:w val="0.36742161173071031"/>
          <c:h val="0.89964743213068521"/>
        </c:manualLayout>
      </c:layout>
    </c:legend>
    <c:plotVisOnly val="1"/>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Ergebnis!$A$37:$A$43</c:f>
              <c:strCache>
                <c:ptCount val="7"/>
                <c:pt idx="0">
                  <c:v>sehr gut</c:v>
                </c:pt>
                <c:pt idx="1">
                  <c:v>gut</c:v>
                </c:pt>
                <c:pt idx="2">
                  <c:v>befriedigend</c:v>
                </c:pt>
                <c:pt idx="3">
                  <c:v>ausreichend</c:v>
                </c:pt>
                <c:pt idx="4">
                  <c:v>nicht ausreichend</c:v>
                </c:pt>
                <c:pt idx="5">
                  <c:v>kenne ich nicht</c:v>
                </c:pt>
                <c:pt idx="6">
                  <c:v>keine Angabe</c:v>
                </c:pt>
              </c:strCache>
            </c:strRef>
          </c:cat>
          <c:val>
            <c:numRef>
              <c:f>Ergebnis!$B$37:$B$43</c:f>
              <c:numCache>
                <c:formatCode>General</c:formatCode>
                <c:ptCount val="7"/>
                <c:pt idx="0">
                  <c:v>5</c:v>
                </c:pt>
                <c:pt idx="1">
                  <c:v>10</c:v>
                </c:pt>
                <c:pt idx="2">
                  <c:v>1</c:v>
                </c:pt>
                <c:pt idx="3">
                  <c:v>0</c:v>
                </c:pt>
                <c:pt idx="4">
                  <c:v>0</c:v>
                </c:pt>
                <c:pt idx="5">
                  <c:v>0</c:v>
                </c:pt>
                <c:pt idx="6">
                  <c:v>1</c:v>
                </c:pt>
              </c:numCache>
            </c:numRef>
          </c:val>
        </c:ser>
        <c:firstSliceAng val="0"/>
      </c:pieChart>
    </c:plotArea>
    <c:legend>
      <c:legendPos val="r"/>
      <c:layout>
        <c:manualLayout>
          <c:xMode val="edge"/>
          <c:yMode val="edge"/>
          <c:x val="0.58158646835812189"/>
          <c:y val="3.9452625673699185E-2"/>
          <c:w val="0.38960694727973816"/>
          <c:h val="0.92109394722606242"/>
        </c:manualLayout>
      </c:layout>
    </c:legend>
    <c:plotVisOnly val="1"/>
  </c:chart>
  <c:printSettings>
    <c:headerFooter/>
    <c:pageMargins b="0.78740157499999996" l="0.7000000000000004" r="0.7000000000000004" t="0.78740157499999996"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Ergebnis!$A$45:$A$51</c:f>
              <c:strCache>
                <c:ptCount val="7"/>
                <c:pt idx="0">
                  <c:v>sehr gut</c:v>
                </c:pt>
                <c:pt idx="1">
                  <c:v>gut</c:v>
                </c:pt>
                <c:pt idx="2">
                  <c:v>befriedigend</c:v>
                </c:pt>
                <c:pt idx="3">
                  <c:v>ausreichend</c:v>
                </c:pt>
                <c:pt idx="4">
                  <c:v>nicht ausreichend</c:v>
                </c:pt>
                <c:pt idx="5">
                  <c:v>kenne ich nicht</c:v>
                </c:pt>
                <c:pt idx="6">
                  <c:v>keine Angabe</c:v>
                </c:pt>
              </c:strCache>
            </c:strRef>
          </c:cat>
          <c:val>
            <c:numRef>
              <c:f>Ergebnis!$B$45:$B$51</c:f>
              <c:numCache>
                <c:formatCode>General</c:formatCode>
                <c:ptCount val="7"/>
                <c:pt idx="0">
                  <c:v>5</c:v>
                </c:pt>
                <c:pt idx="1">
                  <c:v>8</c:v>
                </c:pt>
                <c:pt idx="2">
                  <c:v>2</c:v>
                </c:pt>
                <c:pt idx="3">
                  <c:v>0</c:v>
                </c:pt>
                <c:pt idx="4">
                  <c:v>1</c:v>
                </c:pt>
                <c:pt idx="5">
                  <c:v>0</c:v>
                </c:pt>
                <c:pt idx="6">
                  <c:v>1</c:v>
                </c:pt>
              </c:numCache>
            </c:numRef>
          </c:val>
        </c:ser>
        <c:firstSliceAng val="0"/>
      </c:pieChart>
    </c:plotArea>
    <c:legend>
      <c:legendPos val="r"/>
      <c:layout>
        <c:manualLayout>
          <c:xMode val="edge"/>
          <c:yMode val="edge"/>
          <c:x val="0.60338658700152226"/>
          <c:y val="2.8658956692913386E-2"/>
          <c:w val="0.38020315128710724"/>
          <c:h val="0.94268208661417319"/>
        </c:manualLayout>
      </c:layout>
    </c:legend>
    <c:plotVisOnly val="1"/>
  </c:chart>
  <c:printSettings>
    <c:headerFooter/>
    <c:pageMargins b="0.78740157499999996" l="0.7000000000000004" r="0.7000000000000004" t="0.78740157499999996"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Ergebnis!$A$53:$A$59</c:f>
              <c:strCache>
                <c:ptCount val="7"/>
                <c:pt idx="0">
                  <c:v>sehr gut</c:v>
                </c:pt>
                <c:pt idx="1">
                  <c:v>gut</c:v>
                </c:pt>
                <c:pt idx="2">
                  <c:v>befriedigend</c:v>
                </c:pt>
                <c:pt idx="3">
                  <c:v>ausreichend</c:v>
                </c:pt>
                <c:pt idx="4">
                  <c:v>nicht ausreichend</c:v>
                </c:pt>
                <c:pt idx="5">
                  <c:v>kenne ich nicht</c:v>
                </c:pt>
                <c:pt idx="6">
                  <c:v>keine Angabe</c:v>
                </c:pt>
              </c:strCache>
            </c:strRef>
          </c:cat>
          <c:val>
            <c:numRef>
              <c:f>Ergebnis!$B$53:$B$59</c:f>
              <c:numCache>
                <c:formatCode>General</c:formatCode>
                <c:ptCount val="7"/>
                <c:pt idx="0">
                  <c:v>8</c:v>
                </c:pt>
                <c:pt idx="1">
                  <c:v>8</c:v>
                </c:pt>
                <c:pt idx="2">
                  <c:v>0</c:v>
                </c:pt>
                <c:pt idx="3">
                  <c:v>0</c:v>
                </c:pt>
                <c:pt idx="4">
                  <c:v>1</c:v>
                </c:pt>
                <c:pt idx="5">
                  <c:v>0</c:v>
                </c:pt>
                <c:pt idx="6">
                  <c:v>0</c:v>
                </c:pt>
              </c:numCache>
            </c:numRef>
          </c:val>
        </c:ser>
        <c:firstSliceAng val="0"/>
      </c:pieChart>
    </c:plotArea>
    <c:legend>
      <c:legendPos val="r"/>
      <c:layout>
        <c:manualLayout>
          <c:xMode val="edge"/>
          <c:yMode val="edge"/>
          <c:x val="0.61576510767479364"/>
          <c:y val="6.9059617547806526E-2"/>
          <c:w val="0.37218669955412198"/>
          <c:h val="0.86188076490438692"/>
        </c:manualLayout>
      </c:layout>
    </c:legend>
    <c:plotVisOnly val="1"/>
  </c:chart>
  <c:printSettings>
    <c:headerFooter/>
    <c:pageMargins b="0.78740157499999996" l="0.7000000000000004" r="0.7000000000000004" t="0.78740157499999996"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Ergebnis!$A$63:$A$66</c:f>
              <c:strCache>
                <c:ptCount val="4"/>
                <c:pt idx="0">
                  <c:v>ja</c:v>
                </c:pt>
                <c:pt idx="1">
                  <c:v>nein</c:v>
                </c:pt>
                <c:pt idx="2">
                  <c:v>weiß nicht</c:v>
                </c:pt>
                <c:pt idx="3">
                  <c:v>keine Angabe</c:v>
                </c:pt>
              </c:strCache>
            </c:strRef>
          </c:cat>
          <c:val>
            <c:numRef>
              <c:f>Ergebnis!$B$63:$B$66</c:f>
              <c:numCache>
                <c:formatCode>General</c:formatCode>
                <c:ptCount val="4"/>
                <c:pt idx="0">
                  <c:v>6</c:v>
                </c:pt>
                <c:pt idx="1">
                  <c:v>8</c:v>
                </c:pt>
                <c:pt idx="2">
                  <c:v>2</c:v>
                </c:pt>
                <c:pt idx="3">
                  <c:v>1</c:v>
                </c:pt>
              </c:numCache>
            </c:numRef>
          </c:val>
        </c:ser>
        <c:firstSliceAng val="0"/>
      </c:pieChart>
    </c:plotArea>
    <c:legend>
      <c:legendPos val="r"/>
      <c:layout>
        <c:manualLayout>
          <c:xMode val="edge"/>
          <c:yMode val="edge"/>
          <c:x val="0.5761265615584088"/>
          <c:y val="0.10689261668378409"/>
          <c:w val="0.39863660032230658"/>
          <c:h val="0.78621362547072915"/>
        </c:manualLayout>
      </c:layout>
    </c:legend>
    <c:plotVisOnly val="1"/>
  </c:chart>
  <c:printSettings>
    <c:headerFooter/>
    <c:pageMargins b="0.78740157499999996" l="0.7000000000000004" r="0.7000000000000004" t="0.78740157499999996"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Ergebnis!$A$73:$A$78</c:f>
              <c:strCache>
                <c:ptCount val="6"/>
                <c:pt idx="0">
                  <c:v>sehr gut</c:v>
                </c:pt>
                <c:pt idx="1">
                  <c:v>gut</c:v>
                </c:pt>
                <c:pt idx="2">
                  <c:v>befriedigend</c:v>
                </c:pt>
                <c:pt idx="3">
                  <c:v>ausreichend</c:v>
                </c:pt>
                <c:pt idx="4">
                  <c:v>nicht ausreichend</c:v>
                </c:pt>
                <c:pt idx="5">
                  <c:v>keine Angabe</c:v>
                </c:pt>
              </c:strCache>
            </c:strRef>
          </c:cat>
          <c:val>
            <c:numRef>
              <c:f>Ergebnis!$B$73:$B$78</c:f>
              <c:numCache>
                <c:formatCode>General</c:formatCode>
                <c:ptCount val="6"/>
                <c:pt idx="0">
                  <c:v>3</c:v>
                </c:pt>
                <c:pt idx="1">
                  <c:v>9</c:v>
                </c:pt>
                <c:pt idx="2">
                  <c:v>4</c:v>
                </c:pt>
                <c:pt idx="3">
                  <c:v>1</c:v>
                </c:pt>
                <c:pt idx="4">
                  <c:v>0</c:v>
                </c:pt>
                <c:pt idx="5">
                  <c:v>0</c:v>
                </c:pt>
              </c:numCache>
            </c:numRef>
          </c:val>
        </c:ser>
        <c:firstSliceAng val="0"/>
      </c:pieChart>
    </c:plotArea>
    <c:legend>
      <c:legendPos val="r"/>
      <c:layout>
        <c:manualLayout>
          <c:xMode val="edge"/>
          <c:yMode val="edge"/>
          <c:x val="0.62594189744973472"/>
          <c:y val="4.9763779527559053E-2"/>
          <c:w val="0.36990441615358827"/>
          <c:h val="0.90047244094488188"/>
        </c:manualLayout>
      </c:layout>
    </c:legend>
    <c:plotVisOnly val="1"/>
  </c:chart>
  <c:printSettings>
    <c:headerFooter/>
    <c:pageMargins b="0.78740157499999996" l="0.7000000000000004" r="0.7000000000000004" t="0.78740157499999996"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de-DE"/>
  <c:chart>
    <c:plotArea>
      <c:layout/>
      <c:pieChart>
        <c:varyColors val="1"/>
        <c:ser>
          <c:idx val="0"/>
          <c:order val="0"/>
          <c:cat>
            <c:strRef>
              <c:f>Ergebnis!$A$80:$A$83</c:f>
              <c:strCache>
                <c:ptCount val="4"/>
                <c:pt idx="0">
                  <c:v>ja</c:v>
                </c:pt>
                <c:pt idx="1">
                  <c:v>nein</c:v>
                </c:pt>
                <c:pt idx="2">
                  <c:v>weiß nicht</c:v>
                </c:pt>
                <c:pt idx="3">
                  <c:v>keine Angabe</c:v>
                </c:pt>
              </c:strCache>
            </c:strRef>
          </c:cat>
          <c:val>
            <c:numRef>
              <c:f>Ergebnis!$B$80:$B$83</c:f>
              <c:numCache>
                <c:formatCode>General</c:formatCode>
                <c:ptCount val="4"/>
                <c:pt idx="0">
                  <c:v>7</c:v>
                </c:pt>
                <c:pt idx="1">
                  <c:v>7</c:v>
                </c:pt>
                <c:pt idx="2">
                  <c:v>2</c:v>
                </c:pt>
                <c:pt idx="3">
                  <c:v>1</c:v>
                </c:pt>
              </c:numCache>
            </c:numRef>
          </c:val>
        </c:ser>
        <c:firstSliceAng val="0"/>
      </c:pieChart>
    </c:plotArea>
    <c:legend>
      <c:legendPos val="r"/>
      <c:layout>
        <c:manualLayout>
          <c:xMode val="edge"/>
          <c:yMode val="edge"/>
          <c:x val="0.58440503348296424"/>
          <c:y val="0.11930708661417323"/>
          <c:w val="0.4114412801203588"/>
          <c:h val="0.76138582677165356"/>
        </c:manualLayout>
      </c:layout>
    </c:legend>
    <c:plotVisOnly val="1"/>
  </c:chart>
  <c:printSettings>
    <c:headerFooter/>
    <c:pageMargins b="0.78740157499999996" l="0.7000000000000004" r="0.7000000000000004" t="0.78740157499999996" header="0.30000000000000021" footer="0.3000000000000002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4</xdr:col>
      <xdr:colOff>0</xdr:colOff>
      <xdr:row>10</xdr:row>
      <xdr:rowOff>0</xdr:rowOff>
    </xdr:from>
    <xdr:to>
      <xdr:col>7</xdr:col>
      <xdr:colOff>742950</xdr:colOff>
      <xdr:row>17</xdr:row>
      <xdr:rowOff>19050</xdr:rowOff>
    </xdr:to>
    <xdr:graphicFrame macro="">
      <xdr:nvGraphicFramePr>
        <xdr:cNvPr id="28" name="Diagramm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752474</xdr:colOff>
      <xdr:row>18</xdr:row>
      <xdr:rowOff>0</xdr:rowOff>
    </xdr:from>
    <xdr:to>
      <xdr:col>7</xdr:col>
      <xdr:colOff>761999</xdr:colOff>
      <xdr:row>25</xdr:row>
      <xdr:rowOff>47625</xdr:rowOff>
    </xdr:to>
    <xdr:graphicFrame macro="">
      <xdr:nvGraphicFramePr>
        <xdr:cNvPr id="29" name="Diagramm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28576</xdr:colOff>
      <xdr:row>26</xdr:row>
      <xdr:rowOff>19051</xdr:rowOff>
    </xdr:from>
    <xdr:to>
      <xdr:col>8</xdr:col>
      <xdr:colOff>0</xdr:colOff>
      <xdr:row>33</xdr:row>
      <xdr:rowOff>38100</xdr:rowOff>
    </xdr:to>
    <xdr:graphicFrame macro="">
      <xdr:nvGraphicFramePr>
        <xdr:cNvPr id="30" name="Diagramm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35</xdr:row>
      <xdr:rowOff>1</xdr:rowOff>
    </xdr:from>
    <xdr:to>
      <xdr:col>7</xdr:col>
      <xdr:colOff>742950</xdr:colOff>
      <xdr:row>42</xdr:row>
      <xdr:rowOff>47626</xdr:rowOff>
    </xdr:to>
    <xdr:graphicFrame macro="">
      <xdr:nvGraphicFramePr>
        <xdr:cNvPr id="31" name="Diagramm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742950</xdr:colOff>
      <xdr:row>43</xdr:row>
      <xdr:rowOff>1</xdr:rowOff>
    </xdr:from>
    <xdr:to>
      <xdr:col>8</xdr:col>
      <xdr:colOff>9525</xdr:colOff>
      <xdr:row>50</xdr:row>
      <xdr:rowOff>85726</xdr:rowOff>
    </xdr:to>
    <xdr:graphicFrame macro="">
      <xdr:nvGraphicFramePr>
        <xdr:cNvPr id="32" name="Diagramm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752474</xdr:colOff>
      <xdr:row>51</xdr:row>
      <xdr:rowOff>0</xdr:rowOff>
    </xdr:from>
    <xdr:to>
      <xdr:col>8</xdr:col>
      <xdr:colOff>9525</xdr:colOff>
      <xdr:row>58</xdr:row>
      <xdr:rowOff>28575</xdr:rowOff>
    </xdr:to>
    <xdr:graphicFrame macro="">
      <xdr:nvGraphicFramePr>
        <xdr:cNvPr id="33" name="Diagramm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733426</xdr:colOff>
      <xdr:row>61</xdr:row>
      <xdr:rowOff>0</xdr:rowOff>
    </xdr:from>
    <xdr:to>
      <xdr:col>8</xdr:col>
      <xdr:colOff>0</xdr:colOff>
      <xdr:row>66</xdr:row>
      <xdr:rowOff>47625</xdr:rowOff>
    </xdr:to>
    <xdr:graphicFrame macro="">
      <xdr:nvGraphicFramePr>
        <xdr:cNvPr id="34" name="Diagramm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752475</xdr:colOff>
      <xdr:row>71</xdr:row>
      <xdr:rowOff>0</xdr:rowOff>
    </xdr:from>
    <xdr:to>
      <xdr:col>8</xdr:col>
      <xdr:colOff>0</xdr:colOff>
      <xdr:row>77</xdr:row>
      <xdr:rowOff>133350</xdr:rowOff>
    </xdr:to>
    <xdr:graphicFrame macro="">
      <xdr:nvGraphicFramePr>
        <xdr:cNvPr id="35" name="Diagramm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742950</xdr:colOff>
      <xdr:row>78</xdr:row>
      <xdr:rowOff>0</xdr:rowOff>
    </xdr:from>
    <xdr:to>
      <xdr:col>7</xdr:col>
      <xdr:colOff>752475</xdr:colOff>
      <xdr:row>85</xdr:row>
      <xdr:rowOff>66675</xdr:rowOff>
    </xdr:to>
    <xdr:graphicFrame macro="">
      <xdr:nvGraphicFramePr>
        <xdr:cNvPr id="36" name="Diagramm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733426</xdr:colOff>
      <xdr:row>86</xdr:row>
      <xdr:rowOff>0</xdr:rowOff>
    </xdr:from>
    <xdr:to>
      <xdr:col>8</xdr:col>
      <xdr:colOff>47626</xdr:colOff>
      <xdr:row>93</xdr:row>
      <xdr:rowOff>38100</xdr:rowOff>
    </xdr:to>
    <xdr:graphicFrame macro="">
      <xdr:nvGraphicFramePr>
        <xdr:cNvPr id="37" name="Diagramm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94</xdr:row>
      <xdr:rowOff>0</xdr:rowOff>
    </xdr:from>
    <xdr:to>
      <xdr:col>8</xdr:col>
      <xdr:colOff>66675</xdr:colOff>
      <xdr:row>101</xdr:row>
      <xdr:rowOff>104775</xdr:rowOff>
    </xdr:to>
    <xdr:graphicFrame macro="">
      <xdr:nvGraphicFramePr>
        <xdr:cNvPr id="38" name="Diagramm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752475</xdr:colOff>
      <xdr:row>103</xdr:row>
      <xdr:rowOff>0</xdr:rowOff>
    </xdr:from>
    <xdr:to>
      <xdr:col>8</xdr:col>
      <xdr:colOff>85725</xdr:colOff>
      <xdr:row>110</xdr:row>
      <xdr:rowOff>76200</xdr:rowOff>
    </xdr:to>
    <xdr:graphicFrame macro="">
      <xdr:nvGraphicFramePr>
        <xdr:cNvPr id="39" name="Diagramm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733425</xdr:colOff>
      <xdr:row>111</xdr:row>
      <xdr:rowOff>0</xdr:rowOff>
    </xdr:from>
    <xdr:to>
      <xdr:col>8</xdr:col>
      <xdr:colOff>57150</xdr:colOff>
      <xdr:row>118</xdr:row>
      <xdr:rowOff>66675</xdr:rowOff>
    </xdr:to>
    <xdr:graphicFrame macro="">
      <xdr:nvGraphicFramePr>
        <xdr:cNvPr id="40" name="Diagramm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723900</xdr:colOff>
      <xdr:row>119</xdr:row>
      <xdr:rowOff>1</xdr:rowOff>
    </xdr:from>
    <xdr:to>
      <xdr:col>8</xdr:col>
      <xdr:colOff>76200</xdr:colOff>
      <xdr:row>126</xdr:row>
      <xdr:rowOff>85726</xdr:rowOff>
    </xdr:to>
    <xdr:graphicFrame macro="">
      <xdr:nvGraphicFramePr>
        <xdr:cNvPr id="41" name="Diagramm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723900</xdr:colOff>
      <xdr:row>127</xdr:row>
      <xdr:rowOff>0</xdr:rowOff>
    </xdr:from>
    <xdr:to>
      <xdr:col>8</xdr:col>
      <xdr:colOff>66676</xdr:colOff>
      <xdr:row>134</xdr:row>
      <xdr:rowOff>85725</xdr:rowOff>
    </xdr:to>
    <xdr:graphicFrame macro="">
      <xdr:nvGraphicFramePr>
        <xdr:cNvPr id="42" name="Diagramm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752476</xdr:colOff>
      <xdr:row>139</xdr:row>
      <xdr:rowOff>0</xdr:rowOff>
    </xdr:from>
    <xdr:to>
      <xdr:col>8</xdr:col>
      <xdr:colOff>66676</xdr:colOff>
      <xdr:row>146</xdr:row>
      <xdr:rowOff>66675</xdr:rowOff>
    </xdr:to>
    <xdr:graphicFrame macro="">
      <xdr:nvGraphicFramePr>
        <xdr:cNvPr id="43" name="Diagramm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733424</xdr:colOff>
      <xdr:row>147</xdr:row>
      <xdr:rowOff>0</xdr:rowOff>
    </xdr:from>
    <xdr:to>
      <xdr:col>8</xdr:col>
      <xdr:colOff>57149</xdr:colOff>
      <xdr:row>154</xdr:row>
      <xdr:rowOff>104775</xdr:rowOff>
    </xdr:to>
    <xdr:graphicFrame macro="">
      <xdr:nvGraphicFramePr>
        <xdr:cNvPr id="44" name="Diagramm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723900</xdr:colOff>
      <xdr:row>156</xdr:row>
      <xdr:rowOff>142876</xdr:rowOff>
    </xdr:from>
    <xdr:to>
      <xdr:col>8</xdr:col>
      <xdr:colOff>9525</xdr:colOff>
      <xdr:row>162</xdr:row>
      <xdr:rowOff>85726</xdr:rowOff>
    </xdr:to>
    <xdr:graphicFrame macro="">
      <xdr:nvGraphicFramePr>
        <xdr:cNvPr id="46" name="Diagramm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19050</xdr:colOff>
      <xdr:row>163</xdr:row>
      <xdr:rowOff>0</xdr:rowOff>
    </xdr:from>
    <xdr:to>
      <xdr:col>8</xdr:col>
      <xdr:colOff>38100</xdr:colOff>
      <xdr:row>168</xdr:row>
      <xdr:rowOff>133350</xdr:rowOff>
    </xdr:to>
    <xdr:graphicFrame macro="">
      <xdr:nvGraphicFramePr>
        <xdr:cNvPr id="47" name="Diagramm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169</xdr:row>
      <xdr:rowOff>0</xdr:rowOff>
    </xdr:from>
    <xdr:to>
      <xdr:col>8</xdr:col>
      <xdr:colOff>0</xdr:colOff>
      <xdr:row>174</xdr:row>
      <xdr:rowOff>133350</xdr:rowOff>
    </xdr:to>
    <xdr:graphicFrame macro="">
      <xdr:nvGraphicFramePr>
        <xdr:cNvPr id="48" name="Diagramm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742950</xdr:colOff>
      <xdr:row>175</xdr:row>
      <xdr:rowOff>304800</xdr:rowOff>
    </xdr:from>
    <xdr:to>
      <xdr:col>7</xdr:col>
      <xdr:colOff>742950</xdr:colOff>
      <xdr:row>182</xdr:row>
      <xdr:rowOff>104775</xdr:rowOff>
    </xdr:to>
    <xdr:graphicFrame macro="">
      <xdr:nvGraphicFramePr>
        <xdr:cNvPr id="49" name="Diagramm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742950</xdr:colOff>
      <xdr:row>183</xdr:row>
      <xdr:rowOff>28575</xdr:rowOff>
    </xdr:from>
    <xdr:to>
      <xdr:col>7</xdr:col>
      <xdr:colOff>742950</xdr:colOff>
      <xdr:row>189</xdr:row>
      <xdr:rowOff>142875</xdr:rowOff>
    </xdr:to>
    <xdr:graphicFrame macro="">
      <xdr:nvGraphicFramePr>
        <xdr:cNvPr id="50" name="Diagramm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752475</xdr:colOff>
      <xdr:row>190</xdr:row>
      <xdr:rowOff>76200</xdr:rowOff>
    </xdr:from>
    <xdr:to>
      <xdr:col>7</xdr:col>
      <xdr:colOff>742950</xdr:colOff>
      <xdr:row>197</xdr:row>
      <xdr:rowOff>9525</xdr:rowOff>
    </xdr:to>
    <xdr:graphicFrame macro="">
      <xdr:nvGraphicFramePr>
        <xdr:cNvPr id="51" name="Diagramm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742950</xdr:colOff>
      <xdr:row>210</xdr:row>
      <xdr:rowOff>0</xdr:rowOff>
    </xdr:from>
    <xdr:to>
      <xdr:col>7</xdr:col>
      <xdr:colOff>742950</xdr:colOff>
      <xdr:row>216</xdr:row>
      <xdr:rowOff>95250</xdr:rowOff>
    </xdr:to>
    <xdr:graphicFrame macro="">
      <xdr:nvGraphicFramePr>
        <xdr:cNvPr id="52" name="Diagramm 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9525</xdr:colOff>
      <xdr:row>217</xdr:row>
      <xdr:rowOff>28576</xdr:rowOff>
    </xdr:from>
    <xdr:to>
      <xdr:col>7</xdr:col>
      <xdr:colOff>752475</xdr:colOff>
      <xdr:row>223</xdr:row>
      <xdr:rowOff>85726</xdr:rowOff>
    </xdr:to>
    <xdr:graphicFrame macro="">
      <xdr:nvGraphicFramePr>
        <xdr:cNvPr id="53" name="Diagramm 5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xdr:col>
      <xdr:colOff>9525</xdr:colOff>
      <xdr:row>224</xdr:row>
      <xdr:rowOff>57150</xdr:rowOff>
    </xdr:from>
    <xdr:to>
      <xdr:col>8</xdr:col>
      <xdr:colOff>9525</xdr:colOff>
      <xdr:row>230</xdr:row>
      <xdr:rowOff>85725</xdr:rowOff>
    </xdr:to>
    <xdr:graphicFrame macro="">
      <xdr:nvGraphicFramePr>
        <xdr:cNvPr id="54" name="Diagramm 5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xdr:col>
      <xdr:colOff>19050</xdr:colOff>
      <xdr:row>231</xdr:row>
      <xdr:rowOff>19050</xdr:rowOff>
    </xdr:from>
    <xdr:to>
      <xdr:col>8</xdr:col>
      <xdr:colOff>9525</xdr:colOff>
      <xdr:row>237</xdr:row>
      <xdr:rowOff>123825</xdr:rowOff>
    </xdr:to>
    <xdr:graphicFrame macro="">
      <xdr:nvGraphicFramePr>
        <xdr:cNvPr id="55" name="Diagramm 5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9525</xdr:colOff>
      <xdr:row>246</xdr:row>
      <xdr:rowOff>19050</xdr:rowOff>
    </xdr:from>
    <xdr:to>
      <xdr:col>7</xdr:col>
      <xdr:colOff>742950</xdr:colOff>
      <xdr:row>252</xdr:row>
      <xdr:rowOff>76200</xdr:rowOff>
    </xdr:to>
    <xdr:graphicFrame macro="">
      <xdr:nvGraphicFramePr>
        <xdr:cNvPr id="56" name="Diagramm 5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xdr:col>
      <xdr:colOff>28575</xdr:colOff>
      <xdr:row>253</xdr:row>
      <xdr:rowOff>19050</xdr:rowOff>
    </xdr:from>
    <xdr:to>
      <xdr:col>7</xdr:col>
      <xdr:colOff>742950</xdr:colOff>
      <xdr:row>259</xdr:row>
      <xdr:rowOff>76200</xdr:rowOff>
    </xdr:to>
    <xdr:graphicFrame macro="">
      <xdr:nvGraphicFramePr>
        <xdr:cNvPr id="57" name="Diagramm 5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4</xdr:col>
      <xdr:colOff>9525</xdr:colOff>
      <xdr:row>260</xdr:row>
      <xdr:rowOff>38100</xdr:rowOff>
    </xdr:from>
    <xdr:to>
      <xdr:col>7</xdr:col>
      <xdr:colOff>752475</xdr:colOff>
      <xdr:row>266</xdr:row>
      <xdr:rowOff>57150</xdr:rowOff>
    </xdr:to>
    <xdr:graphicFrame macro="">
      <xdr:nvGraphicFramePr>
        <xdr:cNvPr id="58" name="Diagramm 5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19050</xdr:colOff>
      <xdr:row>266</xdr:row>
      <xdr:rowOff>142875</xdr:rowOff>
    </xdr:from>
    <xdr:to>
      <xdr:col>7</xdr:col>
      <xdr:colOff>742950</xdr:colOff>
      <xdr:row>273</xdr:row>
      <xdr:rowOff>38100</xdr:rowOff>
    </xdr:to>
    <xdr:graphicFrame macro="">
      <xdr:nvGraphicFramePr>
        <xdr:cNvPr id="59" name="Diagramm 5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xdr:col>
      <xdr:colOff>742950</xdr:colOff>
      <xdr:row>280</xdr:row>
      <xdr:rowOff>0</xdr:rowOff>
    </xdr:from>
    <xdr:to>
      <xdr:col>8</xdr:col>
      <xdr:colOff>0</xdr:colOff>
      <xdr:row>286</xdr:row>
      <xdr:rowOff>66675</xdr:rowOff>
    </xdr:to>
    <xdr:graphicFrame macro="">
      <xdr:nvGraphicFramePr>
        <xdr:cNvPr id="60" name="Diagramm 5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4</xdr:col>
      <xdr:colOff>9525</xdr:colOff>
      <xdr:row>287</xdr:row>
      <xdr:rowOff>19049</xdr:rowOff>
    </xdr:from>
    <xdr:to>
      <xdr:col>7</xdr:col>
      <xdr:colOff>742951</xdr:colOff>
      <xdr:row>293</xdr:row>
      <xdr:rowOff>85725</xdr:rowOff>
    </xdr:to>
    <xdr:graphicFrame macro="">
      <xdr:nvGraphicFramePr>
        <xdr:cNvPr id="61" name="Diagramm 6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xdr:col>
      <xdr:colOff>9525</xdr:colOff>
      <xdr:row>294</xdr:row>
      <xdr:rowOff>0</xdr:rowOff>
    </xdr:from>
    <xdr:to>
      <xdr:col>7</xdr:col>
      <xdr:colOff>714375</xdr:colOff>
      <xdr:row>300</xdr:row>
      <xdr:rowOff>57150</xdr:rowOff>
    </xdr:to>
    <xdr:graphicFrame macro="">
      <xdr:nvGraphicFramePr>
        <xdr:cNvPr id="62" name="Diagramm 6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4</xdr:col>
      <xdr:colOff>0</xdr:colOff>
      <xdr:row>301</xdr:row>
      <xdr:rowOff>19050</xdr:rowOff>
    </xdr:from>
    <xdr:to>
      <xdr:col>7</xdr:col>
      <xdr:colOff>733425</xdr:colOff>
      <xdr:row>307</xdr:row>
      <xdr:rowOff>47625</xdr:rowOff>
    </xdr:to>
    <xdr:graphicFrame macro="">
      <xdr:nvGraphicFramePr>
        <xdr:cNvPr id="63" name="Diagramm 6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xdr:col>
      <xdr:colOff>0</xdr:colOff>
      <xdr:row>311</xdr:row>
      <xdr:rowOff>9525</xdr:rowOff>
    </xdr:from>
    <xdr:to>
      <xdr:col>7</xdr:col>
      <xdr:colOff>733425</xdr:colOff>
      <xdr:row>317</xdr:row>
      <xdr:rowOff>152400</xdr:rowOff>
    </xdr:to>
    <xdr:graphicFrame macro="">
      <xdr:nvGraphicFramePr>
        <xdr:cNvPr id="64" name="Diagramm 6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32"/>
  <sheetViews>
    <sheetView workbookViewId="0">
      <selection activeCell="B14" sqref="B14"/>
    </sheetView>
  </sheetViews>
  <sheetFormatPr baseColWidth="10" defaultRowHeight="12.75"/>
  <cols>
    <col min="1" max="1" width="94.7109375" style="2" customWidth="1"/>
    <col min="2" max="2" width="32.85546875" customWidth="1"/>
  </cols>
  <sheetData>
    <row r="1" spans="1:2">
      <c r="A1" s="1" t="s">
        <v>0</v>
      </c>
      <c r="B1" s="2"/>
    </row>
    <row r="2" spans="1:2">
      <c r="A2" s="1"/>
      <c r="B2" s="2"/>
    </row>
    <row r="3" spans="1:2">
      <c r="A3" s="3" t="s">
        <v>1</v>
      </c>
      <c r="B3" s="2"/>
    </row>
    <row r="4" spans="1:2">
      <c r="A4" s="4" t="s">
        <v>2</v>
      </c>
    </row>
    <row r="5" spans="1:2">
      <c r="A5" s="5"/>
    </row>
    <row r="6" spans="1:2">
      <c r="A6" s="1" t="s">
        <v>3</v>
      </c>
    </row>
    <row r="7" spans="1:2">
      <c r="A7" s="2" t="s">
        <v>4</v>
      </c>
    </row>
    <row r="8" spans="1:2">
      <c r="A8" s="2" t="s">
        <v>5</v>
      </c>
    </row>
    <row r="9" spans="1:2" ht="25.5">
      <c r="A9" s="2" t="s">
        <v>6</v>
      </c>
    </row>
    <row r="10" spans="1:2" ht="38.25">
      <c r="A10" s="2" t="s">
        <v>7</v>
      </c>
    </row>
    <row r="11" spans="1:2">
      <c r="A11" s="2" t="s">
        <v>8</v>
      </c>
    </row>
    <row r="12" spans="1:2" ht="25.5">
      <c r="A12" s="2" t="s">
        <v>9</v>
      </c>
    </row>
    <row r="13" spans="1:2">
      <c r="A13" s="2" t="s">
        <v>10</v>
      </c>
    </row>
    <row r="14" spans="1:2" ht="51">
      <c r="A14" s="2" t="s">
        <v>11</v>
      </c>
    </row>
    <row r="15" spans="1:2" ht="25.5">
      <c r="A15" s="2" t="s">
        <v>12</v>
      </c>
    </row>
    <row r="16" spans="1:2" ht="25.5">
      <c r="A16" s="2" t="s">
        <v>13</v>
      </c>
    </row>
    <row r="18" spans="1:1" ht="25.5">
      <c r="A18" s="1" t="s">
        <v>14</v>
      </c>
    </row>
    <row r="19" spans="1:1" ht="38.25">
      <c r="A19" s="2" t="s">
        <v>15</v>
      </c>
    </row>
    <row r="21" spans="1:1">
      <c r="A21" s="1" t="s">
        <v>16</v>
      </c>
    </row>
    <row r="22" spans="1:1" ht="25.5">
      <c r="A22" s="2" t="s">
        <v>17</v>
      </c>
    </row>
    <row r="23" spans="1:1" ht="51">
      <c r="A23" s="2" t="s">
        <v>18</v>
      </c>
    </row>
    <row r="24" spans="1:1" ht="38.25">
      <c r="A24" s="2" t="s">
        <v>19</v>
      </c>
    </row>
    <row r="26" spans="1:1" ht="15.75">
      <c r="A26" s="6" t="s">
        <v>20</v>
      </c>
    </row>
    <row r="27" spans="1:1" ht="25.5">
      <c r="A27" s="7" t="s">
        <v>21</v>
      </c>
    </row>
    <row r="28" spans="1:1">
      <c r="A28" s="7"/>
    </row>
    <row r="29" spans="1:1" ht="15.75">
      <c r="A29" s="6" t="s">
        <v>22</v>
      </c>
    </row>
    <row r="30" spans="1:1" ht="38.25">
      <c r="A30" s="7" t="s">
        <v>23</v>
      </c>
    </row>
    <row r="32" spans="1:1">
      <c r="A32" s="2" t="s">
        <v>24</v>
      </c>
    </row>
  </sheetData>
  <phoneticPr fontId="0"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dimension ref="A1:DI359"/>
  <sheetViews>
    <sheetView zoomScale="166" zoomScaleNormal="166" workbookViewId="0">
      <pane xSplit="1" ySplit="2" topLeftCell="B3" activePane="bottomRight" state="frozen"/>
      <selection pane="topRight" activeCell="B1" sqref="B1"/>
      <selection pane="bottomLeft" activeCell="A3" sqref="A3"/>
      <selection pane="bottomRight" activeCell="B4" sqref="B4"/>
    </sheetView>
  </sheetViews>
  <sheetFormatPr baseColWidth="10" defaultRowHeight="12.75"/>
  <cols>
    <col min="1" max="1" width="46.85546875" style="11" customWidth="1"/>
    <col min="2" max="2" width="7.5703125" style="15" customWidth="1"/>
    <col min="3" max="3" width="7.140625" style="14" customWidth="1"/>
    <col min="4" max="113" width="3.7109375" style="12" customWidth="1"/>
    <col min="114" max="16384" width="11.42578125" style="11"/>
  </cols>
  <sheetData>
    <row r="1" spans="1:113" s="8" customFormat="1">
      <c r="A1" s="8" t="s">
        <v>25</v>
      </c>
      <c r="B1" s="9"/>
      <c r="C1" s="10"/>
      <c r="D1" s="16">
        <v>1</v>
      </c>
      <c r="E1" s="16">
        <v>2</v>
      </c>
      <c r="F1" s="16">
        <v>3</v>
      </c>
      <c r="G1" s="16">
        <v>4</v>
      </c>
      <c r="H1" s="16">
        <v>5</v>
      </c>
      <c r="I1" s="16">
        <v>6</v>
      </c>
      <c r="J1" s="16">
        <v>7</v>
      </c>
      <c r="K1" s="16">
        <v>8</v>
      </c>
      <c r="L1" s="16">
        <v>9</v>
      </c>
      <c r="M1" s="16">
        <v>10</v>
      </c>
      <c r="N1" s="16">
        <v>11</v>
      </c>
      <c r="O1" s="16">
        <v>12</v>
      </c>
      <c r="P1" s="16">
        <v>13</v>
      </c>
      <c r="Q1" s="16">
        <v>14</v>
      </c>
      <c r="R1" s="16">
        <v>15</v>
      </c>
      <c r="S1" s="16">
        <v>16</v>
      </c>
      <c r="T1" s="16">
        <v>17</v>
      </c>
      <c r="U1" s="16">
        <v>18</v>
      </c>
      <c r="V1" s="16">
        <v>19</v>
      </c>
      <c r="W1" s="16">
        <v>20</v>
      </c>
      <c r="X1" s="16">
        <v>21</v>
      </c>
      <c r="Y1" s="16">
        <v>22</v>
      </c>
      <c r="Z1" s="16">
        <v>23</v>
      </c>
      <c r="AA1" s="16">
        <v>24</v>
      </c>
      <c r="AB1" s="16">
        <v>25</v>
      </c>
      <c r="AC1" s="16">
        <v>26</v>
      </c>
      <c r="AD1" s="16">
        <v>27</v>
      </c>
      <c r="AE1" s="16">
        <v>28</v>
      </c>
      <c r="AF1" s="16">
        <v>29</v>
      </c>
      <c r="AG1" s="16">
        <v>30</v>
      </c>
      <c r="AH1" s="16">
        <v>31</v>
      </c>
      <c r="AI1" s="16">
        <v>32</v>
      </c>
      <c r="AJ1" s="16">
        <v>33</v>
      </c>
      <c r="AK1" s="16">
        <v>34</v>
      </c>
      <c r="AL1" s="16">
        <v>35</v>
      </c>
      <c r="AM1" s="16">
        <v>36</v>
      </c>
      <c r="AN1" s="16">
        <v>37</v>
      </c>
      <c r="AO1" s="16">
        <v>38</v>
      </c>
      <c r="AP1" s="16">
        <v>39</v>
      </c>
      <c r="AQ1" s="16">
        <v>40</v>
      </c>
      <c r="AR1" s="16">
        <v>41</v>
      </c>
      <c r="AS1" s="16">
        <v>42</v>
      </c>
      <c r="AT1" s="16">
        <v>43</v>
      </c>
      <c r="AU1" s="16">
        <v>44</v>
      </c>
      <c r="AV1" s="16">
        <v>45</v>
      </c>
      <c r="AW1" s="16">
        <v>46</v>
      </c>
      <c r="AX1" s="16">
        <v>47</v>
      </c>
      <c r="AY1" s="16">
        <v>48</v>
      </c>
      <c r="AZ1" s="16">
        <v>49</v>
      </c>
      <c r="BA1" s="16">
        <v>50</v>
      </c>
      <c r="BB1" s="16">
        <v>51</v>
      </c>
      <c r="BC1" s="16">
        <v>52</v>
      </c>
      <c r="BD1" s="16">
        <v>53</v>
      </c>
      <c r="BE1" s="16">
        <v>54</v>
      </c>
      <c r="BF1" s="16">
        <v>55</v>
      </c>
      <c r="BG1" s="16">
        <v>56</v>
      </c>
      <c r="BH1" s="16">
        <v>57</v>
      </c>
      <c r="BI1" s="16">
        <v>58</v>
      </c>
      <c r="BJ1" s="16">
        <v>59</v>
      </c>
      <c r="BK1" s="16">
        <v>60</v>
      </c>
      <c r="BL1" s="16">
        <v>61</v>
      </c>
      <c r="BM1" s="16">
        <v>62</v>
      </c>
      <c r="BN1" s="16">
        <v>63</v>
      </c>
      <c r="BO1" s="16">
        <v>64</v>
      </c>
      <c r="BP1" s="16">
        <v>65</v>
      </c>
      <c r="BQ1" s="16">
        <v>66</v>
      </c>
      <c r="BR1" s="16">
        <v>67</v>
      </c>
      <c r="BS1" s="16">
        <v>68</v>
      </c>
      <c r="BT1" s="16">
        <v>69</v>
      </c>
      <c r="BU1" s="16">
        <v>70</v>
      </c>
      <c r="BV1" s="16">
        <v>71</v>
      </c>
      <c r="BW1" s="16">
        <v>72</v>
      </c>
      <c r="BX1" s="16">
        <v>73</v>
      </c>
      <c r="BY1" s="16">
        <v>74</v>
      </c>
      <c r="BZ1" s="16">
        <v>75</v>
      </c>
      <c r="CA1" s="16">
        <v>76</v>
      </c>
      <c r="CB1" s="16">
        <v>77</v>
      </c>
      <c r="CC1" s="16">
        <v>78</v>
      </c>
      <c r="CD1" s="16">
        <v>79</v>
      </c>
      <c r="CE1" s="16">
        <v>80</v>
      </c>
      <c r="CF1" s="16">
        <v>81</v>
      </c>
      <c r="CG1" s="16">
        <v>82</v>
      </c>
      <c r="CH1" s="16">
        <v>83</v>
      </c>
      <c r="CI1" s="16">
        <v>84</v>
      </c>
      <c r="CJ1" s="16">
        <v>85</v>
      </c>
      <c r="CK1" s="16">
        <v>86</v>
      </c>
      <c r="CL1" s="16">
        <v>87</v>
      </c>
      <c r="CM1" s="16">
        <v>88</v>
      </c>
      <c r="CN1" s="16">
        <v>89</v>
      </c>
      <c r="CO1" s="16">
        <v>90</v>
      </c>
      <c r="CP1" s="16">
        <v>91</v>
      </c>
      <c r="CQ1" s="16">
        <v>92</v>
      </c>
      <c r="CR1" s="16">
        <v>93</v>
      </c>
      <c r="CS1" s="16">
        <v>94</v>
      </c>
      <c r="CT1" s="16">
        <v>95</v>
      </c>
      <c r="CU1" s="16">
        <v>96</v>
      </c>
      <c r="CV1" s="16">
        <v>97</v>
      </c>
      <c r="CW1" s="16">
        <v>98</v>
      </c>
      <c r="CX1" s="16">
        <v>99</v>
      </c>
      <c r="CY1" s="16">
        <v>100</v>
      </c>
      <c r="CZ1" s="16">
        <v>101</v>
      </c>
      <c r="DA1" s="16">
        <v>102</v>
      </c>
      <c r="DB1" s="16">
        <v>103</v>
      </c>
      <c r="DC1" s="16">
        <v>104</v>
      </c>
      <c r="DD1" s="16">
        <v>105</v>
      </c>
      <c r="DE1" s="16">
        <v>106</v>
      </c>
      <c r="DF1" s="16">
        <v>107</v>
      </c>
      <c r="DG1" s="16">
        <v>108</v>
      </c>
      <c r="DH1" s="16">
        <v>109</v>
      </c>
      <c r="DI1" s="16">
        <v>110</v>
      </c>
    </row>
    <row r="2" spans="1:113">
      <c r="A2" s="11" t="s">
        <v>26</v>
      </c>
      <c r="B2" s="12">
        <v>17</v>
      </c>
      <c r="C2" s="13"/>
    </row>
    <row r="3" spans="1:113">
      <c r="A3" s="11" t="s">
        <v>27</v>
      </c>
      <c r="B3" s="12">
        <v>30</v>
      </c>
      <c r="C3" s="13"/>
    </row>
    <row r="4" spans="1:113">
      <c r="A4" s="18" t="s">
        <v>28</v>
      </c>
      <c r="B4" s="64"/>
      <c r="C4" s="17">
        <f>B2/B3</f>
        <v>0.56666666666666665</v>
      </c>
    </row>
    <row r="5" spans="1:113">
      <c r="A5" s="18"/>
      <c r="B5" s="64"/>
      <c r="C5" s="65"/>
    </row>
    <row r="6" spans="1:113">
      <c r="A6" s="18"/>
      <c r="B6" s="19" t="s">
        <v>29</v>
      </c>
      <c r="C6" s="20" t="s">
        <v>30</v>
      </c>
    </row>
    <row r="7" spans="1:113">
      <c r="A7" s="21" t="s">
        <v>31</v>
      </c>
      <c r="B7" s="66"/>
      <c r="C7" s="17"/>
    </row>
    <row r="8" spans="1:113">
      <c r="A8" s="18" t="s">
        <v>69</v>
      </c>
      <c r="B8" s="22">
        <f t="shared" ref="B8:B13" si="0">SUM(D8:IV8)</f>
        <v>10</v>
      </c>
      <c r="C8" s="17">
        <f>B8/$B$2</f>
        <v>0.58823529411764708</v>
      </c>
      <c r="E8" s="12">
        <v>1</v>
      </c>
      <c r="F8" s="12">
        <v>1</v>
      </c>
      <c r="H8" s="12">
        <v>1</v>
      </c>
      <c r="I8" s="12">
        <v>1</v>
      </c>
      <c r="K8" s="12">
        <v>1</v>
      </c>
      <c r="N8" s="12">
        <v>1</v>
      </c>
      <c r="O8" s="12">
        <v>1</v>
      </c>
      <c r="P8" s="12">
        <v>1</v>
      </c>
      <c r="R8" s="12">
        <v>1</v>
      </c>
      <c r="T8" s="12">
        <v>1</v>
      </c>
    </row>
    <row r="9" spans="1:113">
      <c r="A9" s="18" t="s">
        <v>70</v>
      </c>
      <c r="B9" s="22">
        <f t="shared" si="0"/>
        <v>4</v>
      </c>
      <c r="C9" s="17">
        <f t="shared" ref="C9:C54" si="1">B9/$B$2</f>
        <v>0.23529411764705882</v>
      </c>
      <c r="D9" s="12">
        <v>1</v>
      </c>
      <c r="M9" s="12">
        <v>1</v>
      </c>
      <c r="Q9" s="12">
        <v>1</v>
      </c>
      <c r="S9" s="12">
        <v>1</v>
      </c>
    </row>
    <row r="10" spans="1:113">
      <c r="A10" s="18" t="s">
        <v>71</v>
      </c>
      <c r="B10" s="22">
        <f t="shared" si="0"/>
        <v>2</v>
      </c>
      <c r="C10" s="17">
        <f t="shared" si="1"/>
        <v>0.11764705882352941</v>
      </c>
      <c r="J10" s="12">
        <v>1</v>
      </c>
      <c r="L10" s="12">
        <v>1</v>
      </c>
    </row>
    <row r="11" spans="1:113">
      <c r="A11" s="18" t="s">
        <v>72</v>
      </c>
      <c r="B11" s="22">
        <f t="shared" si="0"/>
        <v>0</v>
      </c>
      <c r="C11" s="17">
        <f t="shared" si="1"/>
        <v>0</v>
      </c>
    </row>
    <row r="12" spans="1:113">
      <c r="A12" s="18" t="s">
        <v>73</v>
      </c>
      <c r="B12" s="22">
        <f t="shared" si="0"/>
        <v>0</v>
      </c>
      <c r="C12" s="17">
        <f t="shared" si="1"/>
        <v>0</v>
      </c>
    </row>
    <row r="13" spans="1:113">
      <c r="A13" s="18" t="s">
        <v>74</v>
      </c>
      <c r="B13" s="22">
        <f t="shared" si="0"/>
        <v>1</v>
      </c>
      <c r="C13" s="17">
        <f t="shared" si="1"/>
        <v>5.8823529411764705E-2</v>
      </c>
      <c r="G13" s="12">
        <v>1</v>
      </c>
    </row>
    <row r="14" spans="1:113" ht="25.5">
      <c r="A14" s="97" t="s">
        <v>48</v>
      </c>
      <c r="B14" s="22"/>
      <c r="C14" s="17"/>
    </row>
    <row r="15" spans="1:113">
      <c r="A15" s="21" t="s">
        <v>32</v>
      </c>
      <c r="B15" s="22"/>
      <c r="C15" s="17"/>
    </row>
    <row r="16" spans="1:113">
      <c r="A16" s="18" t="s">
        <v>77</v>
      </c>
      <c r="B16" s="22">
        <f t="shared" ref="B16:B22" si="2">SUM(D16:IV16)</f>
        <v>7</v>
      </c>
      <c r="C16" s="17">
        <f t="shared" si="1"/>
        <v>0.41176470588235292</v>
      </c>
      <c r="F16" s="12">
        <v>1</v>
      </c>
      <c r="H16" s="12">
        <v>1</v>
      </c>
      <c r="I16" s="12">
        <v>1</v>
      </c>
      <c r="K16" s="12">
        <v>1</v>
      </c>
      <c r="L16" s="12">
        <v>1</v>
      </c>
      <c r="N16" s="12">
        <v>1</v>
      </c>
      <c r="O16" s="12">
        <v>1</v>
      </c>
    </row>
    <row r="17" spans="1:20">
      <c r="A17" s="18" t="s">
        <v>78</v>
      </c>
      <c r="B17" s="22">
        <f t="shared" si="2"/>
        <v>9</v>
      </c>
      <c r="C17" s="17">
        <f t="shared" si="1"/>
        <v>0.52941176470588236</v>
      </c>
      <c r="D17" s="12">
        <v>1</v>
      </c>
      <c r="E17" s="12">
        <v>1</v>
      </c>
      <c r="G17" s="12">
        <v>1</v>
      </c>
      <c r="J17" s="12">
        <v>1</v>
      </c>
      <c r="P17" s="12">
        <v>1</v>
      </c>
      <c r="Q17" s="12">
        <v>1</v>
      </c>
      <c r="R17" s="12">
        <v>1</v>
      </c>
      <c r="S17" s="12">
        <v>1</v>
      </c>
      <c r="T17" s="12">
        <v>1</v>
      </c>
    </row>
    <row r="18" spans="1:20">
      <c r="A18" s="18" t="s">
        <v>79</v>
      </c>
      <c r="B18" s="22">
        <f t="shared" si="2"/>
        <v>1</v>
      </c>
      <c r="C18" s="17">
        <f t="shared" si="1"/>
        <v>5.8823529411764705E-2</v>
      </c>
      <c r="M18" s="12">
        <v>1</v>
      </c>
    </row>
    <row r="19" spans="1:20">
      <c r="A19" s="18" t="s">
        <v>80</v>
      </c>
      <c r="B19" s="22">
        <f t="shared" si="2"/>
        <v>0</v>
      </c>
      <c r="C19" s="17">
        <f t="shared" si="1"/>
        <v>0</v>
      </c>
    </row>
    <row r="20" spans="1:20">
      <c r="A20" s="18" t="s">
        <v>81</v>
      </c>
      <c r="B20" s="22">
        <f t="shared" si="2"/>
        <v>0</v>
      </c>
      <c r="C20" s="17">
        <f t="shared" si="1"/>
        <v>0</v>
      </c>
    </row>
    <row r="21" spans="1:20">
      <c r="A21" s="18" t="s">
        <v>82</v>
      </c>
      <c r="B21" s="22">
        <f t="shared" si="2"/>
        <v>0</v>
      </c>
      <c r="C21" s="17">
        <f t="shared" si="1"/>
        <v>0</v>
      </c>
    </row>
    <row r="22" spans="1:20">
      <c r="A22" s="18" t="s">
        <v>74</v>
      </c>
      <c r="B22" s="22">
        <f t="shared" si="2"/>
        <v>0</v>
      </c>
      <c r="C22" s="17">
        <f t="shared" si="1"/>
        <v>0</v>
      </c>
    </row>
    <row r="23" spans="1:20">
      <c r="A23" s="21" t="s">
        <v>33</v>
      </c>
      <c r="B23" s="22"/>
      <c r="C23" s="17"/>
    </row>
    <row r="24" spans="1:20">
      <c r="A24" s="18" t="s">
        <v>77</v>
      </c>
      <c r="B24" s="22">
        <f t="shared" ref="B24:B30" si="3">SUM(D24:IV24)</f>
        <v>8</v>
      </c>
      <c r="C24" s="17">
        <f t="shared" si="1"/>
        <v>0.47058823529411764</v>
      </c>
      <c r="F24" s="12">
        <v>1</v>
      </c>
      <c r="H24" s="12">
        <v>1</v>
      </c>
      <c r="I24" s="12">
        <v>1</v>
      </c>
      <c r="K24" s="12">
        <v>1</v>
      </c>
      <c r="L24" s="12">
        <v>1</v>
      </c>
      <c r="N24" s="12">
        <v>1</v>
      </c>
      <c r="O24" s="12">
        <v>1</v>
      </c>
      <c r="Q24" s="12">
        <v>1</v>
      </c>
    </row>
    <row r="25" spans="1:20">
      <c r="A25" s="18" t="s">
        <v>78</v>
      </c>
      <c r="B25" s="22">
        <f t="shared" si="3"/>
        <v>8</v>
      </c>
      <c r="C25" s="17">
        <f t="shared" si="1"/>
        <v>0.47058823529411764</v>
      </c>
      <c r="D25" s="12">
        <v>1</v>
      </c>
      <c r="E25" s="12">
        <v>1</v>
      </c>
      <c r="G25" s="12">
        <v>1</v>
      </c>
      <c r="J25" s="12">
        <v>1</v>
      </c>
      <c r="P25" s="12">
        <v>1</v>
      </c>
      <c r="R25" s="12">
        <v>1</v>
      </c>
      <c r="S25" s="12">
        <v>1</v>
      </c>
      <c r="T25" s="12">
        <v>1</v>
      </c>
    </row>
    <row r="26" spans="1:20">
      <c r="A26" s="18" t="s">
        <v>79</v>
      </c>
      <c r="B26" s="22">
        <f t="shared" si="3"/>
        <v>1</v>
      </c>
      <c r="C26" s="17">
        <f t="shared" si="1"/>
        <v>5.8823529411764705E-2</v>
      </c>
      <c r="M26" s="12">
        <v>1</v>
      </c>
    </row>
    <row r="27" spans="1:20">
      <c r="A27" s="18" t="s">
        <v>80</v>
      </c>
      <c r="B27" s="22">
        <f t="shared" si="3"/>
        <v>0</v>
      </c>
      <c r="C27" s="17">
        <f t="shared" si="1"/>
        <v>0</v>
      </c>
    </row>
    <row r="28" spans="1:20">
      <c r="A28" s="18" t="s">
        <v>81</v>
      </c>
      <c r="B28" s="22">
        <f t="shared" si="3"/>
        <v>0</v>
      </c>
      <c r="C28" s="17">
        <f t="shared" si="1"/>
        <v>0</v>
      </c>
    </row>
    <row r="29" spans="1:20">
      <c r="A29" s="18" t="s">
        <v>82</v>
      </c>
      <c r="B29" s="22">
        <f t="shared" si="3"/>
        <v>0</v>
      </c>
      <c r="C29" s="17">
        <f t="shared" si="1"/>
        <v>0</v>
      </c>
    </row>
    <row r="30" spans="1:20">
      <c r="A30" s="18" t="s">
        <v>74</v>
      </c>
      <c r="B30" s="22">
        <f t="shared" si="3"/>
        <v>0</v>
      </c>
      <c r="C30" s="17">
        <f t="shared" si="1"/>
        <v>0</v>
      </c>
    </row>
    <row r="31" spans="1:20">
      <c r="A31" s="21" t="s">
        <v>34</v>
      </c>
      <c r="B31" s="22"/>
      <c r="C31" s="17"/>
    </row>
    <row r="32" spans="1:20">
      <c r="A32" s="18" t="s">
        <v>77</v>
      </c>
      <c r="B32" s="22">
        <f t="shared" ref="B32:B38" si="4">SUM(D32:IV32)</f>
        <v>5</v>
      </c>
      <c r="C32" s="17">
        <f t="shared" si="1"/>
        <v>0.29411764705882354</v>
      </c>
      <c r="F32" s="12">
        <v>1</v>
      </c>
      <c r="I32" s="12">
        <v>1</v>
      </c>
      <c r="K32" s="12">
        <v>1</v>
      </c>
      <c r="L32" s="12">
        <v>1</v>
      </c>
      <c r="N32" s="12">
        <v>1</v>
      </c>
    </row>
    <row r="33" spans="1:20">
      <c r="A33" s="18" t="s">
        <v>78</v>
      </c>
      <c r="B33" s="22">
        <f t="shared" si="4"/>
        <v>10</v>
      </c>
      <c r="C33" s="17">
        <f t="shared" si="1"/>
        <v>0.58823529411764708</v>
      </c>
      <c r="D33" s="12">
        <v>1</v>
      </c>
      <c r="E33" s="12">
        <v>1</v>
      </c>
      <c r="G33" s="12">
        <v>1</v>
      </c>
      <c r="H33" s="12">
        <v>1</v>
      </c>
      <c r="J33" s="12">
        <v>1</v>
      </c>
      <c r="P33" s="12">
        <v>1</v>
      </c>
      <c r="Q33" s="12">
        <v>1</v>
      </c>
      <c r="R33" s="12">
        <v>1</v>
      </c>
      <c r="S33" s="12">
        <v>1</v>
      </c>
      <c r="T33" s="12">
        <v>1</v>
      </c>
    </row>
    <row r="34" spans="1:20">
      <c r="A34" s="18" t="s">
        <v>79</v>
      </c>
      <c r="B34" s="22">
        <f t="shared" si="4"/>
        <v>1</v>
      </c>
      <c r="C34" s="17">
        <f t="shared" si="1"/>
        <v>5.8823529411764705E-2</v>
      </c>
      <c r="M34" s="12">
        <v>1</v>
      </c>
    </row>
    <row r="35" spans="1:20">
      <c r="A35" s="18" t="s">
        <v>80</v>
      </c>
      <c r="B35" s="22">
        <f t="shared" si="4"/>
        <v>0</v>
      </c>
      <c r="C35" s="17">
        <f t="shared" si="1"/>
        <v>0</v>
      </c>
    </row>
    <row r="36" spans="1:20">
      <c r="A36" s="18" t="s">
        <v>81</v>
      </c>
      <c r="B36" s="22">
        <f t="shared" si="4"/>
        <v>0</v>
      </c>
      <c r="C36" s="17">
        <f t="shared" si="1"/>
        <v>0</v>
      </c>
    </row>
    <row r="37" spans="1:20">
      <c r="A37" s="18" t="s">
        <v>82</v>
      </c>
      <c r="B37" s="22">
        <f t="shared" si="4"/>
        <v>0</v>
      </c>
      <c r="C37" s="17">
        <f t="shared" si="1"/>
        <v>0</v>
      </c>
    </row>
    <row r="38" spans="1:20">
      <c r="A38" s="18" t="s">
        <v>74</v>
      </c>
      <c r="B38" s="22">
        <f t="shared" si="4"/>
        <v>1</v>
      </c>
      <c r="C38" s="17">
        <f t="shared" si="1"/>
        <v>5.8823529411764705E-2</v>
      </c>
      <c r="O38" s="12">
        <v>1</v>
      </c>
    </row>
    <row r="39" spans="1:20">
      <c r="A39" s="21" t="s">
        <v>35</v>
      </c>
      <c r="B39" s="22"/>
      <c r="C39" s="17"/>
    </row>
    <row r="40" spans="1:20">
      <c r="A40" s="18" t="s">
        <v>77</v>
      </c>
      <c r="B40" s="22">
        <f t="shared" ref="B40:B46" si="5">SUM(D40:IV40)</f>
        <v>5</v>
      </c>
      <c r="C40" s="17">
        <f t="shared" si="1"/>
        <v>0.29411764705882354</v>
      </c>
      <c r="F40" s="12">
        <v>1</v>
      </c>
      <c r="I40" s="12">
        <v>1</v>
      </c>
      <c r="K40" s="12">
        <v>1</v>
      </c>
      <c r="L40" s="12">
        <v>1</v>
      </c>
      <c r="N40" s="12">
        <v>1</v>
      </c>
    </row>
    <row r="41" spans="1:20">
      <c r="A41" s="18" t="s">
        <v>78</v>
      </c>
      <c r="B41" s="22">
        <f t="shared" si="5"/>
        <v>8</v>
      </c>
      <c r="C41" s="17">
        <f t="shared" si="1"/>
        <v>0.47058823529411764</v>
      </c>
      <c r="D41" s="12">
        <v>1</v>
      </c>
      <c r="E41" s="12">
        <v>1</v>
      </c>
      <c r="G41" s="12">
        <v>1</v>
      </c>
      <c r="H41" s="12">
        <v>1</v>
      </c>
      <c r="J41" s="12">
        <v>1</v>
      </c>
      <c r="R41" s="12">
        <v>1</v>
      </c>
      <c r="S41" s="12">
        <v>1</v>
      </c>
      <c r="T41" s="12">
        <v>1</v>
      </c>
    </row>
    <row r="42" spans="1:20">
      <c r="A42" s="18" t="s">
        <v>79</v>
      </c>
      <c r="B42" s="22">
        <f t="shared" si="5"/>
        <v>2</v>
      </c>
      <c r="C42" s="17">
        <f t="shared" si="1"/>
        <v>0.11764705882352941</v>
      </c>
      <c r="P42" s="12">
        <v>1</v>
      </c>
      <c r="Q42" s="12">
        <v>1</v>
      </c>
    </row>
    <row r="43" spans="1:20">
      <c r="A43" s="18" t="s">
        <v>80</v>
      </c>
      <c r="B43" s="22">
        <f t="shared" si="5"/>
        <v>0</v>
      </c>
      <c r="C43" s="17">
        <f t="shared" si="1"/>
        <v>0</v>
      </c>
    </row>
    <row r="44" spans="1:20">
      <c r="A44" s="18" t="s">
        <v>81</v>
      </c>
      <c r="B44" s="22">
        <f t="shared" si="5"/>
        <v>1</v>
      </c>
      <c r="C44" s="17">
        <f t="shared" si="1"/>
        <v>5.8823529411764705E-2</v>
      </c>
      <c r="M44" s="12">
        <v>1</v>
      </c>
    </row>
    <row r="45" spans="1:20">
      <c r="A45" s="18" t="s">
        <v>82</v>
      </c>
      <c r="B45" s="22">
        <f t="shared" si="5"/>
        <v>0</v>
      </c>
      <c r="C45" s="17">
        <f t="shared" si="1"/>
        <v>0</v>
      </c>
    </row>
    <row r="46" spans="1:20">
      <c r="A46" s="18" t="s">
        <v>74</v>
      </c>
      <c r="B46" s="22">
        <f t="shared" si="5"/>
        <v>1</v>
      </c>
      <c r="C46" s="17">
        <f t="shared" si="1"/>
        <v>5.8823529411764705E-2</v>
      </c>
      <c r="O46" s="12">
        <v>1</v>
      </c>
    </row>
    <row r="47" spans="1:20">
      <c r="A47" s="21" t="s">
        <v>36</v>
      </c>
      <c r="B47" s="22"/>
      <c r="C47" s="17"/>
    </row>
    <row r="48" spans="1:20">
      <c r="A48" s="18" t="s">
        <v>77</v>
      </c>
      <c r="B48" s="22">
        <f t="shared" ref="B48:B54" si="6">SUM(D48:IV48)</f>
        <v>8</v>
      </c>
      <c r="C48" s="17">
        <f t="shared" si="1"/>
        <v>0.47058823529411764</v>
      </c>
      <c r="E48" s="12">
        <v>1</v>
      </c>
      <c r="F48" s="12">
        <v>1</v>
      </c>
      <c r="H48" s="12">
        <v>1</v>
      </c>
      <c r="I48" s="12">
        <v>1</v>
      </c>
      <c r="K48" s="12">
        <v>1</v>
      </c>
      <c r="L48" s="12">
        <v>1</v>
      </c>
      <c r="N48" s="12">
        <v>1</v>
      </c>
      <c r="O48" s="12">
        <v>1</v>
      </c>
    </row>
    <row r="49" spans="1:20">
      <c r="A49" s="18" t="s">
        <v>78</v>
      </c>
      <c r="B49" s="22">
        <f t="shared" si="6"/>
        <v>8</v>
      </c>
      <c r="C49" s="17">
        <f t="shared" si="1"/>
        <v>0.47058823529411764</v>
      </c>
      <c r="D49" s="12">
        <v>1</v>
      </c>
      <c r="G49" s="12">
        <v>1</v>
      </c>
      <c r="J49" s="12">
        <v>1</v>
      </c>
      <c r="P49" s="12">
        <v>1</v>
      </c>
      <c r="Q49" s="12">
        <v>1</v>
      </c>
      <c r="R49" s="12">
        <v>1</v>
      </c>
      <c r="S49" s="12">
        <v>1</v>
      </c>
      <c r="T49" s="12">
        <v>1</v>
      </c>
    </row>
    <row r="50" spans="1:20">
      <c r="A50" s="18" t="s">
        <v>79</v>
      </c>
      <c r="B50" s="22">
        <f t="shared" si="6"/>
        <v>0</v>
      </c>
      <c r="C50" s="17">
        <f t="shared" si="1"/>
        <v>0</v>
      </c>
    </row>
    <row r="51" spans="1:20">
      <c r="A51" s="18" t="s">
        <v>80</v>
      </c>
      <c r="B51" s="22">
        <f t="shared" si="6"/>
        <v>0</v>
      </c>
      <c r="C51" s="17">
        <f t="shared" si="1"/>
        <v>0</v>
      </c>
    </row>
    <row r="52" spans="1:20">
      <c r="A52" s="18" t="s">
        <v>81</v>
      </c>
      <c r="B52" s="22">
        <f t="shared" si="6"/>
        <v>1</v>
      </c>
      <c r="C52" s="17">
        <f t="shared" si="1"/>
        <v>5.8823529411764705E-2</v>
      </c>
      <c r="M52" s="12">
        <v>1</v>
      </c>
    </row>
    <row r="53" spans="1:20">
      <c r="A53" s="18" t="s">
        <v>82</v>
      </c>
      <c r="B53" s="22">
        <f t="shared" si="6"/>
        <v>0</v>
      </c>
      <c r="C53" s="17">
        <f t="shared" si="1"/>
        <v>0</v>
      </c>
    </row>
    <row r="54" spans="1:20">
      <c r="A54" s="18" t="s">
        <v>74</v>
      </c>
      <c r="B54" s="22">
        <f t="shared" si="6"/>
        <v>0</v>
      </c>
      <c r="C54" s="17">
        <f t="shared" si="1"/>
        <v>0</v>
      </c>
    </row>
    <row r="55" spans="1:20" ht="25.5">
      <c r="A55" s="97" t="s">
        <v>49</v>
      </c>
      <c r="B55" s="22"/>
      <c r="C55" s="17"/>
    </row>
    <row r="56" spans="1:20">
      <c r="A56" s="18" t="s">
        <v>83</v>
      </c>
      <c r="B56" s="22">
        <f>SUM(D56:IV56)</f>
        <v>6</v>
      </c>
      <c r="C56" s="17">
        <f t="shared" ref="C56:C66" si="7">B56/$B$2</f>
        <v>0.35294117647058826</v>
      </c>
      <c r="F56" s="12">
        <v>1</v>
      </c>
      <c r="G56" s="12">
        <v>1</v>
      </c>
      <c r="I56" s="12">
        <v>1</v>
      </c>
      <c r="O56" s="12">
        <v>1</v>
      </c>
      <c r="Q56" s="12">
        <v>1</v>
      </c>
      <c r="T56" s="12">
        <v>1</v>
      </c>
    </row>
    <row r="57" spans="1:20">
      <c r="A57" s="18" t="s">
        <v>84</v>
      </c>
      <c r="B57" s="22">
        <f>SUM(D57:IV57)</f>
        <v>8</v>
      </c>
      <c r="C57" s="17">
        <f t="shared" si="7"/>
        <v>0.47058823529411764</v>
      </c>
      <c r="D57" s="12">
        <v>1</v>
      </c>
      <c r="E57" s="12">
        <v>1</v>
      </c>
      <c r="H57" s="12">
        <v>1</v>
      </c>
      <c r="J57" s="12">
        <v>1</v>
      </c>
      <c r="K57" s="12">
        <v>1</v>
      </c>
      <c r="N57" s="12">
        <v>1</v>
      </c>
      <c r="P57" s="12">
        <v>1</v>
      </c>
      <c r="S57" s="12">
        <v>1</v>
      </c>
    </row>
    <row r="58" spans="1:20">
      <c r="A58" s="18" t="s">
        <v>85</v>
      </c>
      <c r="B58" s="22">
        <f>SUM(D58:IV58)</f>
        <v>2</v>
      </c>
      <c r="C58" s="17">
        <f t="shared" si="7"/>
        <v>0.11764705882352941</v>
      </c>
      <c r="L58" s="12">
        <v>1</v>
      </c>
      <c r="R58" s="12">
        <v>1</v>
      </c>
    </row>
    <row r="59" spans="1:20">
      <c r="A59" s="18" t="s">
        <v>74</v>
      </c>
      <c r="B59" s="22">
        <f>SUM(D59:IV59)</f>
        <v>1</v>
      </c>
      <c r="C59" s="17">
        <f t="shared" si="7"/>
        <v>5.8823529411764705E-2</v>
      </c>
      <c r="M59" s="12">
        <v>1</v>
      </c>
    </row>
    <row r="60" spans="1:20" ht="38.25">
      <c r="A60" s="97" t="s">
        <v>50</v>
      </c>
      <c r="B60" s="22"/>
      <c r="C60" s="17"/>
    </row>
    <row r="61" spans="1:20">
      <c r="A61" s="18" t="s">
        <v>77</v>
      </c>
      <c r="B61" s="22">
        <f t="shared" ref="B61:B66" si="8">SUM(D61:IV61)</f>
        <v>3</v>
      </c>
      <c r="C61" s="17">
        <f t="shared" si="7"/>
        <v>0.17647058823529413</v>
      </c>
      <c r="I61" s="12">
        <v>1</v>
      </c>
      <c r="K61" s="12">
        <v>1</v>
      </c>
      <c r="O61" s="12">
        <v>1</v>
      </c>
    </row>
    <row r="62" spans="1:20">
      <c r="A62" s="18" t="s">
        <v>78</v>
      </c>
      <c r="B62" s="22">
        <f t="shared" si="8"/>
        <v>9</v>
      </c>
      <c r="C62" s="17">
        <f t="shared" si="7"/>
        <v>0.52941176470588236</v>
      </c>
      <c r="E62" s="12">
        <v>1</v>
      </c>
      <c r="F62" s="12">
        <v>1</v>
      </c>
      <c r="G62" s="12">
        <v>1</v>
      </c>
      <c r="H62" s="12">
        <v>1</v>
      </c>
      <c r="L62" s="12">
        <v>1</v>
      </c>
      <c r="N62" s="12">
        <v>1</v>
      </c>
      <c r="P62" s="12">
        <v>1</v>
      </c>
      <c r="Q62" s="12">
        <v>1</v>
      </c>
      <c r="R62" s="12">
        <v>1</v>
      </c>
    </row>
    <row r="63" spans="1:20">
      <c r="A63" s="18" t="s">
        <v>79</v>
      </c>
      <c r="B63" s="22">
        <f t="shared" si="8"/>
        <v>4</v>
      </c>
      <c r="C63" s="17">
        <f t="shared" si="7"/>
        <v>0.23529411764705882</v>
      </c>
      <c r="D63" s="12">
        <v>1</v>
      </c>
      <c r="J63" s="12">
        <v>1</v>
      </c>
      <c r="S63" s="12">
        <v>1</v>
      </c>
      <c r="T63" s="12">
        <v>1</v>
      </c>
    </row>
    <row r="64" spans="1:20">
      <c r="A64" s="18" t="s">
        <v>80</v>
      </c>
      <c r="B64" s="22">
        <f t="shared" si="8"/>
        <v>1</v>
      </c>
      <c r="C64" s="17">
        <f t="shared" si="7"/>
        <v>5.8823529411764705E-2</v>
      </c>
      <c r="M64" s="12">
        <v>1</v>
      </c>
    </row>
    <row r="65" spans="1:20">
      <c r="A65" s="18" t="s">
        <v>81</v>
      </c>
      <c r="B65" s="22">
        <f t="shared" si="8"/>
        <v>0</v>
      </c>
      <c r="C65" s="17">
        <f t="shared" si="7"/>
        <v>0</v>
      </c>
    </row>
    <row r="66" spans="1:20">
      <c r="A66" s="18" t="s">
        <v>74</v>
      </c>
      <c r="B66" s="22">
        <f t="shared" si="8"/>
        <v>0</v>
      </c>
      <c r="C66" s="17">
        <f t="shared" si="7"/>
        <v>0</v>
      </c>
    </row>
    <row r="67" spans="1:20" ht="25.5">
      <c r="A67" s="97" t="s">
        <v>47</v>
      </c>
      <c r="B67" s="22"/>
      <c r="C67" s="17"/>
    </row>
    <row r="68" spans="1:20">
      <c r="A68" s="18" t="s">
        <v>83</v>
      </c>
      <c r="B68" s="22">
        <f>SUM(D68:IV68)</f>
        <v>7</v>
      </c>
      <c r="C68" s="17">
        <f>B68/$B$2</f>
        <v>0.41176470588235292</v>
      </c>
      <c r="D68" s="12">
        <v>1</v>
      </c>
      <c r="G68" s="12">
        <v>1</v>
      </c>
      <c r="M68" s="12">
        <v>1</v>
      </c>
      <c r="N68" s="12">
        <v>1</v>
      </c>
      <c r="Q68" s="12">
        <v>1</v>
      </c>
      <c r="S68" s="12">
        <v>1</v>
      </c>
      <c r="T68" s="12">
        <v>1</v>
      </c>
    </row>
    <row r="69" spans="1:20">
      <c r="A69" s="18" t="s">
        <v>84</v>
      </c>
      <c r="B69" s="22">
        <f>SUM(D69:IV69)</f>
        <v>7</v>
      </c>
      <c r="C69" s="17">
        <f>B69/$B$2</f>
        <v>0.41176470588235292</v>
      </c>
      <c r="E69" s="12">
        <v>1</v>
      </c>
      <c r="F69" s="12">
        <v>1</v>
      </c>
      <c r="H69" s="12">
        <v>1</v>
      </c>
      <c r="I69" s="12">
        <v>1</v>
      </c>
      <c r="J69" s="12">
        <v>1</v>
      </c>
      <c r="P69" s="12">
        <v>1</v>
      </c>
      <c r="R69" s="12">
        <v>1</v>
      </c>
    </row>
    <row r="70" spans="1:20">
      <c r="A70" s="18" t="s">
        <v>85</v>
      </c>
      <c r="B70" s="22">
        <f>SUM(D70:IV70)</f>
        <v>2</v>
      </c>
      <c r="C70" s="17">
        <f>B70/$B$2</f>
        <v>0.11764705882352941</v>
      </c>
      <c r="L70" s="12">
        <v>1</v>
      </c>
      <c r="O70" s="12">
        <v>1</v>
      </c>
    </row>
    <row r="71" spans="1:20">
      <c r="A71" s="18" t="s">
        <v>74</v>
      </c>
      <c r="B71" s="22">
        <f>SUM(D71:IV71)</f>
        <v>1</v>
      </c>
      <c r="C71" s="17">
        <f>B71/$B$2</f>
        <v>5.8823529411764705E-2</v>
      </c>
      <c r="K71" s="12">
        <v>1</v>
      </c>
    </row>
    <row r="72" spans="1:20" ht="25.5">
      <c r="A72" s="97" t="s">
        <v>100</v>
      </c>
      <c r="B72" s="22"/>
      <c r="C72" s="17"/>
    </row>
    <row r="73" spans="1:20">
      <c r="A73" s="97" t="s">
        <v>101</v>
      </c>
      <c r="B73" s="22"/>
      <c r="C73" s="17"/>
    </row>
    <row r="74" spans="1:20">
      <c r="A74" s="18" t="s">
        <v>95</v>
      </c>
      <c r="B74" s="22">
        <f t="shared" ref="B74:B79" si="9">SUM(D74:IV74)</f>
        <v>0</v>
      </c>
      <c r="C74" s="17">
        <f t="shared" ref="C74:C79" si="10">B74/$B$2</f>
        <v>0</v>
      </c>
    </row>
    <row r="75" spans="1:20">
      <c r="A75" s="18" t="s">
        <v>78</v>
      </c>
      <c r="B75" s="22">
        <f t="shared" si="9"/>
        <v>4</v>
      </c>
      <c r="C75" s="17">
        <f t="shared" si="10"/>
        <v>0.23529411764705882</v>
      </c>
      <c r="D75" s="12">
        <v>1</v>
      </c>
      <c r="H75" s="12">
        <v>1</v>
      </c>
      <c r="I75" s="12">
        <v>1</v>
      </c>
      <c r="R75" s="12">
        <v>1</v>
      </c>
    </row>
    <row r="76" spans="1:20">
      <c r="A76" s="18" t="s">
        <v>87</v>
      </c>
      <c r="B76" s="22">
        <f t="shared" si="9"/>
        <v>0</v>
      </c>
      <c r="C76" s="17">
        <f t="shared" si="10"/>
        <v>0</v>
      </c>
      <c r="N76" s="12" t="s">
        <v>126</v>
      </c>
    </row>
    <row r="77" spans="1:20">
      <c r="A77" s="18" t="s">
        <v>88</v>
      </c>
      <c r="B77" s="22">
        <f t="shared" si="9"/>
        <v>0</v>
      </c>
      <c r="C77" s="17">
        <f t="shared" si="10"/>
        <v>0</v>
      </c>
    </row>
    <row r="78" spans="1:20">
      <c r="A78" s="18" t="s">
        <v>102</v>
      </c>
      <c r="B78" s="22">
        <f t="shared" si="9"/>
        <v>0</v>
      </c>
      <c r="C78" s="17">
        <f t="shared" si="10"/>
        <v>0</v>
      </c>
    </row>
    <row r="79" spans="1:20">
      <c r="A79" s="18" t="s">
        <v>103</v>
      </c>
      <c r="B79" s="22">
        <f t="shared" si="9"/>
        <v>13</v>
      </c>
      <c r="C79" s="17">
        <f t="shared" si="10"/>
        <v>0.76470588235294112</v>
      </c>
      <c r="E79" s="12">
        <v>1</v>
      </c>
      <c r="F79" s="12">
        <v>1</v>
      </c>
      <c r="G79" s="12">
        <v>1</v>
      </c>
      <c r="J79" s="12">
        <v>1</v>
      </c>
      <c r="K79" s="12">
        <v>1</v>
      </c>
      <c r="L79" s="12">
        <v>1</v>
      </c>
      <c r="M79" s="12">
        <v>1</v>
      </c>
      <c r="N79" s="12">
        <v>1</v>
      </c>
      <c r="O79" s="12">
        <v>1</v>
      </c>
      <c r="P79" s="12">
        <v>1</v>
      </c>
      <c r="Q79" s="12">
        <v>1</v>
      </c>
      <c r="S79" s="12">
        <v>1</v>
      </c>
      <c r="T79" s="12">
        <v>1</v>
      </c>
    </row>
    <row r="80" spans="1:20">
      <c r="A80" s="18" t="s">
        <v>74</v>
      </c>
      <c r="B80" s="22">
        <f t="shared" ref="B80" si="11">SUM(D80:IV80)</f>
        <v>0</v>
      </c>
      <c r="C80" s="17">
        <f t="shared" ref="C80" si="12">B80/$B$2</f>
        <v>0</v>
      </c>
    </row>
    <row r="81" spans="1:20">
      <c r="A81" s="97" t="s">
        <v>104</v>
      </c>
      <c r="B81" s="22"/>
      <c r="C81" s="17"/>
    </row>
    <row r="82" spans="1:20">
      <c r="A82" s="18" t="s">
        <v>95</v>
      </c>
      <c r="B82" s="22">
        <f t="shared" ref="B82:B88" si="13">SUM(D82:IV82)</f>
        <v>2</v>
      </c>
      <c r="C82" s="17">
        <f t="shared" ref="C82:C88" si="14">B82/$B$2</f>
        <v>0.11764705882352941</v>
      </c>
      <c r="I82" s="12">
        <v>1</v>
      </c>
      <c r="N82" s="12">
        <v>1</v>
      </c>
    </row>
    <row r="83" spans="1:20">
      <c r="A83" s="18" t="s">
        <v>78</v>
      </c>
      <c r="B83" s="22">
        <f t="shared" si="13"/>
        <v>4</v>
      </c>
      <c r="C83" s="17">
        <f t="shared" si="14"/>
        <v>0.23529411764705882</v>
      </c>
      <c r="E83" s="12">
        <v>1</v>
      </c>
      <c r="F83" s="12">
        <v>1</v>
      </c>
      <c r="Q83" s="12">
        <v>1</v>
      </c>
      <c r="R83" s="12">
        <v>1</v>
      </c>
    </row>
    <row r="84" spans="1:20">
      <c r="A84" s="18" t="s">
        <v>87</v>
      </c>
      <c r="B84" s="22">
        <f t="shared" si="13"/>
        <v>3</v>
      </c>
      <c r="C84" s="17">
        <f t="shared" si="14"/>
        <v>0.17647058823529413</v>
      </c>
      <c r="H84" s="12">
        <v>1</v>
      </c>
      <c r="K84" s="12">
        <v>1</v>
      </c>
      <c r="M84" s="12">
        <v>1</v>
      </c>
    </row>
    <row r="85" spans="1:20">
      <c r="A85" s="18" t="s">
        <v>88</v>
      </c>
      <c r="B85" s="22">
        <f t="shared" si="13"/>
        <v>1</v>
      </c>
      <c r="C85" s="17">
        <f t="shared" si="14"/>
        <v>5.8823529411764705E-2</v>
      </c>
      <c r="G85" s="12">
        <v>1</v>
      </c>
    </row>
    <row r="86" spans="1:20">
      <c r="A86" s="18" t="s">
        <v>102</v>
      </c>
      <c r="B86" s="22">
        <f t="shared" si="13"/>
        <v>0</v>
      </c>
      <c r="C86" s="17">
        <f t="shared" si="14"/>
        <v>0</v>
      </c>
    </row>
    <row r="87" spans="1:20">
      <c r="A87" s="18" t="s">
        <v>103</v>
      </c>
      <c r="B87" s="22">
        <f t="shared" si="13"/>
        <v>7</v>
      </c>
      <c r="C87" s="17">
        <f t="shared" si="14"/>
        <v>0.41176470588235292</v>
      </c>
      <c r="D87" s="12">
        <v>1</v>
      </c>
      <c r="J87" s="12">
        <v>1</v>
      </c>
      <c r="L87" s="12">
        <v>1</v>
      </c>
      <c r="O87" s="12">
        <v>1</v>
      </c>
      <c r="P87" s="12">
        <v>1</v>
      </c>
      <c r="S87" s="12">
        <v>1</v>
      </c>
      <c r="T87" s="12">
        <v>1</v>
      </c>
    </row>
    <row r="88" spans="1:20">
      <c r="A88" s="18" t="s">
        <v>74</v>
      </c>
      <c r="B88" s="22">
        <f t="shared" si="13"/>
        <v>0</v>
      </c>
      <c r="C88" s="17">
        <f t="shared" si="14"/>
        <v>0</v>
      </c>
    </row>
    <row r="89" spans="1:20">
      <c r="A89" s="21" t="s">
        <v>105</v>
      </c>
      <c r="B89" s="22"/>
      <c r="C89" s="17"/>
    </row>
    <row r="90" spans="1:20">
      <c r="A90" s="18" t="s">
        <v>95</v>
      </c>
      <c r="B90" s="22">
        <f t="shared" ref="B90:B95" si="15">SUM(D90:IV90)</f>
        <v>3</v>
      </c>
      <c r="C90" s="17">
        <f t="shared" ref="C90:C95" si="16">B90/$B$2</f>
        <v>0.17647058823529413</v>
      </c>
      <c r="I90" s="12">
        <v>1</v>
      </c>
      <c r="K90" s="12">
        <v>1</v>
      </c>
      <c r="N90" s="12">
        <v>1</v>
      </c>
    </row>
    <row r="91" spans="1:20">
      <c r="A91" s="18" t="s">
        <v>78</v>
      </c>
      <c r="B91" s="22">
        <f t="shared" si="15"/>
        <v>6</v>
      </c>
      <c r="C91" s="17">
        <f t="shared" si="16"/>
        <v>0.35294117647058826</v>
      </c>
      <c r="D91" s="12">
        <v>1</v>
      </c>
      <c r="E91" s="12">
        <v>1</v>
      </c>
      <c r="F91" s="12">
        <v>1</v>
      </c>
      <c r="H91" s="12">
        <v>1</v>
      </c>
      <c r="L91" s="12">
        <v>1</v>
      </c>
      <c r="R91" s="12">
        <v>1</v>
      </c>
    </row>
    <row r="92" spans="1:20">
      <c r="A92" s="18" t="s">
        <v>87</v>
      </c>
      <c r="B92" s="22">
        <f t="shared" si="15"/>
        <v>2</v>
      </c>
      <c r="C92" s="17">
        <f t="shared" si="16"/>
        <v>0.11764705882352941</v>
      </c>
      <c r="G92" s="12">
        <v>1</v>
      </c>
      <c r="M92" s="12">
        <v>1</v>
      </c>
    </row>
    <row r="93" spans="1:20">
      <c r="A93" s="18" t="s">
        <v>88</v>
      </c>
      <c r="B93" s="22">
        <f t="shared" si="15"/>
        <v>0</v>
      </c>
      <c r="C93" s="17">
        <f t="shared" si="16"/>
        <v>0</v>
      </c>
    </row>
    <row r="94" spans="1:20">
      <c r="A94" s="18" t="s">
        <v>102</v>
      </c>
      <c r="B94" s="22">
        <f t="shared" si="15"/>
        <v>0</v>
      </c>
      <c r="C94" s="17">
        <f t="shared" si="16"/>
        <v>0</v>
      </c>
    </row>
    <row r="95" spans="1:20">
      <c r="A95" s="18" t="s">
        <v>103</v>
      </c>
      <c r="B95" s="22">
        <f t="shared" si="15"/>
        <v>6</v>
      </c>
      <c r="C95" s="17">
        <f t="shared" si="16"/>
        <v>0.35294117647058826</v>
      </c>
      <c r="J95" s="12">
        <v>1</v>
      </c>
      <c r="O95" s="12">
        <v>1</v>
      </c>
      <c r="P95" s="12">
        <v>1</v>
      </c>
      <c r="Q95" s="12">
        <v>1</v>
      </c>
      <c r="S95" s="12">
        <v>1</v>
      </c>
      <c r="T95" s="12">
        <v>1</v>
      </c>
    </row>
    <row r="96" spans="1:20">
      <c r="A96" s="18" t="s">
        <v>74</v>
      </c>
      <c r="B96" s="22">
        <f t="shared" ref="B96" si="17">SUM(D96:IV96)</f>
        <v>0</v>
      </c>
      <c r="C96" s="17">
        <f t="shared" ref="C96" si="18">B96/$B$2</f>
        <v>0</v>
      </c>
    </row>
    <row r="97" spans="1:20">
      <c r="A97" s="21" t="s">
        <v>106</v>
      </c>
      <c r="B97" s="22"/>
      <c r="C97" s="17"/>
    </row>
    <row r="98" spans="1:20">
      <c r="A98" s="18" t="s">
        <v>95</v>
      </c>
      <c r="B98" s="22">
        <f t="shared" ref="B98:B103" si="19">SUM(D98:IV98)</f>
        <v>5</v>
      </c>
      <c r="C98" s="17">
        <f t="shared" ref="C98:C103" si="20">B98/$B$2</f>
        <v>0.29411764705882354</v>
      </c>
      <c r="D98" s="12">
        <v>1</v>
      </c>
      <c r="E98" s="12">
        <v>1</v>
      </c>
      <c r="H98" s="12">
        <v>1</v>
      </c>
      <c r="I98" s="12">
        <v>1</v>
      </c>
      <c r="K98" s="12">
        <v>1</v>
      </c>
    </row>
    <row r="99" spans="1:20">
      <c r="A99" s="18" t="s">
        <v>78</v>
      </c>
      <c r="B99" s="22">
        <f t="shared" si="19"/>
        <v>4</v>
      </c>
      <c r="C99" s="17">
        <f t="shared" si="20"/>
        <v>0.23529411764705882</v>
      </c>
      <c r="G99" s="12">
        <v>1</v>
      </c>
      <c r="P99" s="12">
        <v>1</v>
      </c>
      <c r="Q99" s="12">
        <v>1</v>
      </c>
      <c r="R99" s="12">
        <v>1</v>
      </c>
    </row>
    <row r="100" spans="1:20">
      <c r="A100" s="18" t="s">
        <v>87</v>
      </c>
      <c r="B100" s="22">
        <f t="shared" si="19"/>
        <v>2</v>
      </c>
      <c r="C100" s="17">
        <f t="shared" si="20"/>
        <v>0.11764705882352941</v>
      </c>
      <c r="F100" s="12">
        <v>1</v>
      </c>
      <c r="M100" s="12">
        <v>1</v>
      </c>
    </row>
    <row r="101" spans="1:20">
      <c r="A101" s="18" t="s">
        <v>88</v>
      </c>
      <c r="B101" s="22">
        <f t="shared" si="19"/>
        <v>0</v>
      </c>
      <c r="C101" s="17">
        <f t="shared" si="20"/>
        <v>0</v>
      </c>
    </row>
    <row r="102" spans="1:20">
      <c r="A102" s="18" t="s">
        <v>102</v>
      </c>
      <c r="B102" s="22">
        <f t="shared" si="19"/>
        <v>0</v>
      </c>
      <c r="C102" s="17">
        <f t="shared" si="20"/>
        <v>0</v>
      </c>
    </row>
    <row r="103" spans="1:20">
      <c r="A103" s="18" t="s">
        <v>103</v>
      </c>
      <c r="B103" s="22">
        <f t="shared" si="19"/>
        <v>6</v>
      </c>
      <c r="C103" s="17">
        <f t="shared" si="20"/>
        <v>0.35294117647058826</v>
      </c>
      <c r="J103" s="12">
        <v>1</v>
      </c>
      <c r="L103" s="12">
        <v>1</v>
      </c>
      <c r="N103" s="12">
        <v>1</v>
      </c>
      <c r="O103" s="12">
        <v>1</v>
      </c>
      <c r="S103" s="12">
        <v>1</v>
      </c>
      <c r="T103" s="12">
        <v>1</v>
      </c>
    </row>
    <row r="104" spans="1:20">
      <c r="A104" s="18" t="s">
        <v>74</v>
      </c>
      <c r="B104" s="22">
        <f t="shared" ref="B104" si="21">SUM(D104:IV104)</f>
        <v>0</v>
      </c>
      <c r="C104" s="17">
        <f t="shared" ref="C104" si="22">B104/$B$2</f>
        <v>0</v>
      </c>
    </row>
    <row r="105" spans="1:20">
      <c r="A105" s="97" t="s">
        <v>107</v>
      </c>
      <c r="B105" s="22"/>
      <c r="C105" s="17"/>
    </row>
    <row r="106" spans="1:20">
      <c r="A106" s="18" t="s">
        <v>95</v>
      </c>
      <c r="B106" s="22">
        <f t="shared" ref="B106:B111" si="23">SUM(D106:IV106)</f>
        <v>6</v>
      </c>
      <c r="C106" s="17">
        <f t="shared" ref="C106:C111" si="24">B106/$B$2</f>
        <v>0.35294117647058826</v>
      </c>
      <c r="D106" s="12">
        <v>1</v>
      </c>
      <c r="F106" s="12">
        <v>1</v>
      </c>
      <c r="H106" s="12">
        <v>1</v>
      </c>
      <c r="I106" s="12">
        <v>1</v>
      </c>
      <c r="K106" s="12">
        <v>1</v>
      </c>
      <c r="N106" s="12">
        <v>1</v>
      </c>
    </row>
    <row r="107" spans="1:20">
      <c r="A107" s="18" t="s">
        <v>78</v>
      </c>
      <c r="B107" s="22">
        <f t="shared" si="23"/>
        <v>5</v>
      </c>
      <c r="C107" s="17">
        <f t="shared" si="24"/>
        <v>0.29411764705882354</v>
      </c>
      <c r="E107" s="12">
        <v>1</v>
      </c>
      <c r="G107" s="12">
        <v>1</v>
      </c>
      <c r="P107" s="12">
        <v>1</v>
      </c>
      <c r="Q107" s="12">
        <v>1</v>
      </c>
      <c r="R107" s="12">
        <v>1</v>
      </c>
    </row>
    <row r="108" spans="1:20">
      <c r="A108" s="18" t="s">
        <v>87</v>
      </c>
      <c r="B108" s="22">
        <f t="shared" si="23"/>
        <v>2</v>
      </c>
      <c r="C108" s="17">
        <f t="shared" si="24"/>
        <v>0.11764705882352941</v>
      </c>
      <c r="J108" s="12">
        <v>1</v>
      </c>
      <c r="M108" s="12">
        <v>1</v>
      </c>
    </row>
    <row r="109" spans="1:20">
      <c r="A109" s="18" t="s">
        <v>88</v>
      </c>
      <c r="B109" s="22">
        <f t="shared" si="23"/>
        <v>0</v>
      </c>
      <c r="C109" s="17">
        <f t="shared" si="24"/>
        <v>0</v>
      </c>
    </row>
    <row r="110" spans="1:20">
      <c r="A110" s="18" t="s">
        <v>102</v>
      </c>
      <c r="B110" s="22">
        <f t="shared" si="23"/>
        <v>0</v>
      </c>
      <c r="C110" s="17">
        <f t="shared" si="24"/>
        <v>0</v>
      </c>
    </row>
    <row r="111" spans="1:20">
      <c r="A111" s="18" t="s">
        <v>103</v>
      </c>
      <c r="B111" s="22">
        <f t="shared" si="23"/>
        <v>4</v>
      </c>
      <c r="C111" s="17">
        <f t="shared" si="24"/>
        <v>0.23529411764705882</v>
      </c>
      <c r="L111" s="12">
        <v>1</v>
      </c>
      <c r="O111" s="12">
        <v>1</v>
      </c>
      <c r="S111" s="12">
        <v>1</v>
      </c>
      <c r="T111" s="12">
        <v>1</v>
      </c>
    </row>
    <row r="112" spans="1:20">
      <c r="A112" s="18" t="s">
        <v>74</v>
      </c>
      <c r="B112" s="22">
        <f t="shared" ref="B112" si="25">SUM(D112:IV112)</f>
        <v>0</v>
      </c>
      <c r="C112" s="17">
        <f t="shared" ref="C112" si="26">B112/$B$2</f>
        <v>0</v>
      </c>
    </row>
    <row r="113" spans="1:20">
      <c r="A113" s="97" t="s">
        <v>108</v>
      </c>
      <c r="B113" s="22"/>
      <c r="C113" s="17"/>
    </row>
    <row r="114" spans="1:20">
      <c r="A114" s="18" t="s">
        <v>95</v>
      </c>
      <c r="B114" s="22">
        <f t="shared" ref="B114:B120" si="27">SUM(D114:IV114)</f>
        <v>6</v>
      </c>
      <c r="C114" s="17">
        <f t="shared" ref="C114:C120" si="28">B114/$B$2</f>
        <v>0.35294117647058826</v>
      </c>
      <c r="D114" s="12">
        <v>1</v>
      </c>
      <c r="H114" s="12">
        <v>1</v>
      </c>
      <c r="I114" s="12">
        <v>1</v>
      </c>
      <c r="K114" s="12">
        <v>1</v>
      </c>
      <c r="N114" s="12">
        <v>1</v>
      </c>
      <c r="O114" s="12">
        <v>1</v>
      </c>
    </row>
    <row r="115" spans="1:20">
      <c r="A115" s="18" t="s">
        <v>78</v>
      </c>
      <c r="B115" s="22">
        <f t="shared" si="27"/>
        <v>6</v>
      </c>
      <c r="C115" s="17">
        <f t="shared" si="28"/>
        <v>0.35294117647058826</v>
      </c>
      <c r="E115" s="12">
        <v>1</v>
      </c>
      <c r="F115" s="12">
        <v>1</v>
      </c>
      <c r="G115" s="12">
        <v>1</v>
      </c>
      <c r="P115" s="12">
        <v>1</v>
      </c>
      <c r="Q115" s="12">
        <v>1</v>
      </c>
      <c r="R115" s="12">
        <v>1</v>
      </c>
    </row>
    <row r="116" spans="1:20">
      <c r="A116" s="18" t="s">
        <v>87</v>
      </c>
      <c r="B116" s="22">
        <f t="shared" si="27"/>
        <v>2</v>
      </c>
      <c r="C116" s="17">
        <f t="shared" si="28"/>
        <v>0.11764705882352941</v>
      </c>
      <c r="J116" s="12">
        <v>1</v>
      </c>
      <c r="M116" s="12">
        <v>1</v>
      </c>
    </row>
    <row r="117" spans="1:20">
      <c r="A117" s="18" t="s">
        <v>88</v>
      </c>
      <c r="B117" s="22">
        <f t="shared" si="27"/>
        <v>0</v>
      </c>
      <c r="C117" s="17">
        <f t="shared" si="28"/>
        <v>0</v>
      </c>
    </row>
    <row r="118" spans="1:20">
      <c r="A118" s="18" t="s">
        <v>102</v>
      </c>
      <c r="B118" s="22">
        <f t="shared" si="27"/>
        <v>0</v>
      </c>
      <c r="C118" s="17">
        <f t="shared" si="28"/>
        <v>0</v>
      </c>
    </row>
    <row r="119" spans="1:20">
      <c r="A119" s="18" t="s">
        <v>103</v>
      </c>
      <c r="B119" s="22">
        <f t="shared" si="27"/>
        <v>3</v>
      </c>
      <c r="C119" s="17">
        <f t="shared" si="28"/>
        <v>0.17647058823529413</v>
      </c>
      <c r="L119" s="12">
        <v>1</v>
      </c>
      <c r="S119" s="12">
        <v>1</v>
      </c>
      <c r="T119" s="12">
        <v>1</v>
      </c>
    </row>
    <row r="120" spans="1:20">
      <c r="A120" s="18" t="s">
        <v>74</v>
      </c>
      <c r="B120" s="22">
        <f t="shared" si="27"/>
        <v>0</v>
      </c>
      <c r="C120" s="17">
        <f t="shared" si="28"/>
        <v>0</v>
      </c>
    </row>
    <row r="121" spans="1:20">
      <c r="A121" s="21" t="s">
        <v>109</v>
      </c>
      <c r="B121" s="22"/>
      <c r="C121" s="17"/>
    </row>
    <row r="122" spans="1:20">
      <c r="A122" s="18" t="s">
        <v>95</v>
      </c>
      <c r="B122" s="22">
        <f t="shared" ref="B122:B128" si="29">SUM(D122:IV122)</f>
        <v>6</v>
      </c>
      <c r="C122" s="17">
        <f t="shared" ref="C122:C128" si="30">B122/$B$2</f>
        <v>0.35294117647058826</v>
      </c>
      <c r="D122" s="12">
        <v>1</v>
      </c>
      <c r="F122" s="12">
        <v>1</v>
      </c>
      <c r="I122" s="12">
        <v>1</v>
      </c>
      <c r="K122" s="12">
        <v>1</v>
      </c>
      <c r="N122" s="12">
        <v>1</v>
      </c>
      <c r="O122" s="12">
        <v>1</v>
      </c>
    </row>
    <row r="123" spans="1:20">
      <c r="A123" s="18" t="s">
        <v>78</v>
      </c>
      <c r="B123" s="22">
        <f t="shared" si="29"/>
        <v>7</v>
      </c>
      <c r="C123" s="17">
        <f t="shared" si="30"/>
        <v>0.41176470588235292</v>
      </c>
      <c r="E123" s="12">
        <v>1</v>
      </c>
      <c r="G123" s="12">
        <v>1</v>
      </c>
      <c r="H123" s="12">
        <v>1</v>
      </c>
      <c r="J123" s="12">
        <v>1</v>
      </c>
      <c r="P123" s="12">
        <v>1</v>
      </c>
      <c r="Q123" s="12">
        <v>1</v>
      </c>
      <c r="R123" s="12">
        <v>1</v>
      </c>
    </row>
    <row r="124" spans="1:20">
      <c r="A124" s="18" t="s">
        <v>87</v>
      </c>
      <c r="B124" s="22">
        <f t="shared" si="29"/>
        <v>1</v>
      </c>
      <c r="C124" s="17">
        <f t="shared" si="30"/>
        <v>5.8823529411764705E-2</v>
      </c>
      <c r="M124" s="12">
        <v>1</v>
      </c>
    </row>
    <row r="125" spans="1:20">
      <c r="A125" s="18" t="s">
        <v>88</v>
      </c>
      <c r="B125" s="22">
        <f t="shared" si="29"/>
        <v>0</v>
      </c>
      <c r="C125" s="17">
        <f t="shared" si="30"/>
        <v>0</v>
      </c>
    </row>
    <row r="126" spans="1:20">
      <c r="A126" s="18" t="s">
        <v>102</v>
      </c>
      <c r="B126" s="22">
        <f t="shared" si="29"/>
        <v>0</v>
      </c>
      <c r="C126" s="17">
        <f t="shared" si="30"/>
        <v>0</v>
      </c>
    </row>
    <row r="127" spans="1:20">
      <c r="A127" s="18" t="s">
        <v>103</v>
      </c>
      <c r="B127" s="22">
        <f t="shared" si="29"/>
        <v>3</v>
      </c>
      <c r="C127" s="17">
        <f t="shared" si="30"/>
        <v>0.17647058823529413</v>
      </c>
      <c r="L127" s="12">
        <v>1</v>
      </c>
      <c r="S127" s="12">
        <v>1</v>
      </c>
      <c r="T127" s="12">
        <v>1</v>
      </c>
    </row>
    <row r="128" spans="1:20">
      <c r="A128" s="18" t="s">
        <v>74</v>
      </c>
      <c r="B128" s="22">
        <f t="shared" si="29"/>
        <v>0</v>
      </c>
      <c r="C128" s="17">
        <f t="shared" si="30"/>
        <v>0</v>
      </c>
    </row>
    <row r="129" spans="1:20">
      <c r="A129" s="21" t="s">
        <v>110</v>
      </c>
      <c r="B129" s="22"/>
      <c r="C129" s="17"/>
    </row>
    <row r="130" spans="1:20">
      <c r="A130" s="18" t="s">
        <v>95</v>
      </c>
      <c r="B130" s="22">
        <f t="shared" ref="B130:B136" si="31">SUM(D130:IV130)</f>
        <v>3</v>
      </c>
      <c r="C130" s="17">
        <f t="shared" ref="C130:C136" si="32">B130/$B$2</f>
        <v>0.17647058823529413</v>
      </c>
      <c r="I130" s="12">
        <v>1</v>
      </c>
      <c r="K130" s="12">
        <v>1</v>
      </c>
      <c r="N130" s="12">
        <v>1</v>
      </c>
    </row>
    <row r="131" spans="1:20">
      <c r="A131" s="18" t="s">
        <v>78</v>
      </c>
      <c r="B131" s="22">
        <f t="shared" si="31"/>
        <v>7</v>
      </c>
      <c r="C131" s="17">
        <f t="shared" si="32"/>
        <v>0.41176470588235292</v>
      </c>
      <c r="D131" s="12">
        <v>1</v>
      </c>
      <c r="F131" s="12">
        <v>1</v>
      </c>
      <c r="G131" s="12">
        <v>1</v>
      </c>
      <c r="H131" s="12">
        <v>1</v>
      </c>
      <c r="J131" s="12">
        <v>1</v>
      </c>
      <c r="Q131" s="12">
        <v>1</v>
      </c>
      <c r="R131" s="12">
        <v>1</v>
      </c>
    </row>
    <row r="132" spans="1:20">
      <c r="A132" s="18" t="s">
        <v>87</v>
      </c>
      <c r="B132" s="22">
        <f t="shared" si="31"/>
        <v>1</v>
      </c>
      <c r="C132" s="17">
        <f t="shared" si="32"/>
        <v>5.8823529411764705E-2</v>
      </c>
      <c r="M132" s="12">
        <v>1</v>
      </c>
    </row>
    <row r="133" spans="1:20">
      <c r="A133" s="18" t="s">
        <v>88</v>
      </c>
      <c r="B133" s="22">
        <f t="shared" si="31"/>
        <v>0</v>
      </c>
      <c r="C133" s="17">
        <f t="shared" si="32"/>
        <v>0</v>
      </c>
    </row>
    <row r="134" spans="1:20">
      <c r="A134" s="18" t="s">
        <v>102</v>
      </c>
      <c r="B134" s="22">
        <f t="shared" si="31"/>
        <v>0</v>
      </c>
      <c r="C134" s="17">
        <f t="shared" si="32"/>
        <v>0</v>
      </c>
    </row>
    <row r="135" spans="1:20">
      <c r="A135" s="18" t="s">
        <v>103</v>
      </c>
      <c r="B135" s="22">
        <f t="shared" si="31"/>
        <v>6</v>
      </c>
      <c r="C135" s="17">
        <f t="shared" si="32"/>
        <v>0.35294117647058826</v>
      </c>
      <c r="E135" s="12">
        <v>1</v>
      </c>
      <c r="L135" s="12">
        <v>1</v>
      </c>
      <c r="O135" s="12">
        <v>1</v>
      </c>
      <c r="P135" s="12">
        <v>1</v>
      </c>
      <c r="S135" s="12">
        <v>1</v>
      </c>
      <c r="T135" s="12">
        <v>1</v>
      </c>
    </row>
    <row r="136" spans="1:20">
      <c r="A136" s="18" t="s">
        <v>74</v>
      </c>
      <c r="B136" s="22">
        <f t="shared" si="31"/>
        <v>0</v>
      </c>
      <c r="C136" s="17">
        <f t="shared" si="32"/>
        <v>0</v>
      </c>
    </row>
    <row r="137" spans="1:20">
      <c r="A137" s="21" t="s">
        <v>111</v>
      </c>
      <c r="B137" s="22"/>
      <c r="C137" s="17"/>
    </row>
    <row r="138" spans="1:20">
      <c r="A138" s="21" t="s">
        <v>112</v>
      </c>
      <c r="B138" s="22"/>
      <c r="C138" s="17"/>
    </row>
    <row r="139" spans="1:20">
      <c r="A139" s="139" t="s">
        <v>77</v>
      </c>
      <c r="B139" s="22">
        <f>SUM(D139:IV139)</f>
        <v>6</v>
      </c>
      <c r="C139" s="17">
        <f>B139/$B$2</f>
        <v>0.35294117647058826</v>
      </c>
      <c r="D139" s="12">
        <v>1</v>
      </c>
      <c r="F139" s="12">
        <v>1</v>
      </c>
      <c r="H139" s="12">
        <v>1</v>
      </c>
      <c r="I139" s="12">
        <v>1</v>
      </c>
      <c r="K139" s="12">
        <v>1</v>
      </c>
      <c r="N139" s="12">
        <v>1</v>
      </c>
    </row>
    <row r="140" spans="1:20">
      <c r="A140" s="139" t="s">
        <v>78</v>
      </c>
      <c r="B140" s="22">
        <f>SUM(D140:IV140)</f>
        <v>7</v>
      </c>
      <c r="C140" s="17">
        <f>B140/$B$2</f>
        <v>0.41176470588235292</v>
      </c>
      <c r="G140" s="12">
        <v>1</v>
      </c>
      <c r="L140" s="12">
        <v>1</v>
      </c>
      <c r="P140" s="12">
        <v>1</v>
      </c>
      <c r="Q140" s="12">
        <v>1</v>
      </c>
      <c r="R140" s="12">
        <v>1</v>
      </c>
      <c r="S140" s="12">
        <v>1</v>
      </c>
      <c r="T140" s="12">
        <v>1</v>
      </c>
    </row>
    <row r="141" spans="1:20">
      <c r="A141" s="139" t="s">
        <v>79</v>
      </c>
      <c r="B141" s="22">
        <f>SUM(D141:IV141)</f>
        <v>3</v>
      </c>
      <c r="C141" s="17">
        <f>B141/$B$2</f>
        <v>0.17647058823529413</v>
      </c>
      <c r="E141" s="12">
        <v>1</v>
      </c>
      <c r="J141" s="12">
        <v>1</v>
      </c>
      <c r="M141" s="12">
        <v>1</v>
      </c>
    </row>
    <row r="142" spans="1:20">
      <c r="A142" s="139" t="s">
        <v>115</v>
      </c>
      <c r="B142" s="22">
        <f>SUM(D142:IV142)</f>
        <v>0</v>
      </c>
      <c r="C142" s="17">
        <f>B142/$B$2</f>
        <v>0</v>
      </c>
    </row>
    <row r="143" spans="1:20">
      <c r="A143" s="139" t="s">
        <v>74</v>
      </c>
      <c r="B143" s="22">
        <f>SUM(D143:IV143)</f>
        <v>1</v>
      </c>
      <c r="C143" s="17">
        <f>B143/$B$2</f>
        <v>5.8823529411764705E-2</v>
      </c>
      <c r="O143" s="12">
        <v>1</v>
      </c>
    </row>
    <row r="144" spans="1:20">
      <c r="A144" s="21" t="s">
        <v>113</v>
      </c>
      <c r="B144" s="22"/>
      <c r="C144" s="17"/>
    </row>
    <row r="145" spans="1:20">
      <c r="A145" s="139" t="s">
        <v>77</v>
      </c>
      <c r="B145" s="22">
        <f>SUM(D145:IV145)</f>
        <v>4</v>
      </c>
      <c r="C145" s="17">
        <f>B145/$B$2</f>
        <v>0.23529411764705882</v>
      </c>
      <c r="E145" s="12">
        <v>1</v>
      </c>
      <c r="F145" s="12">
        <v>1</v>
      </c>
      <c r="I145" s="12">
        <v>1</v>
      </c>
      <c r="K145" s="12">
        <v>1</v>
      </c>
    </row>
    <row r="146" spans="1:20">
      <c r="A146" s="139" t="s">
        <v>78</v>
      </c>
      <c r="B146" s="22">
        <f>SUM(D146:IV146)</f>
        <v>9</v>
      </c>
      <c r="C146" s="17">
        <f>B146/$B$2</f>
        <v>0.52941176470588236</v>
      </c>
      <c r="D146" s="12">
        <v>1</v>
      </c>
      <c r="G146" s="12">
        <v>1</v>
      </c>
      <c r="H146" s="12">
        <v>1</v>
      </c>
      <c r="J146" s="12">
        <v>1</v>
      </c>
      <c r="L146" s="12">
        <v>1</v>
      </c>
      <c r="N146" s="12">
        <v>1</v>
      </c>
      <c r="R146" s="12">
        <v>1</v>
      </c>
      <c r="S146" s="12">
        <v>1</v>
      </c>
      <c r="T146" s="12">
        <v>1</v>
      </c>
    </row>
    <row r="147" spans="1:20">
      <c r="A147" s="139" t="s">
        <v>79</v>
      </c>
      <c r="B147" s="22">
        <f>SUM(D147:IV147)</f>
        <v>3</v>
      </c>
      <c r="C147" s="17">
        <f>B147/$B$2</f>
        <v>0.17647058823529413</v>
      </c>
      <c r="M147" s="12">
        <v>1</v>
      </c>
      <c r="P147" s="12">
        <v>1</v>
      </c>
      <c r="Q147" s="12">
        <v>1</v>
      </c>
    </row>
    <row r="148" spans="1:20">
      <c r="A148" s="139" t="s">
        <v>115</v>
      </c>
      <c r="B148" s="22">
        <f>SUM(D148:IV148)</f>
        <v>0</v>
      </c>
      <c r="C148" s="17">
        <f>B148/$B$2</f>
        <v>0</v>
      </c>
    </row>
    <row r="149" spans="1:20">
      <c r="A149" s="139" t="s">
        <v>74</v>
      </c>
      <c r="B149" s="22">
        <f>SUM(D149:IV149)</f>
        <v>1</v>
      </c>
      <c r="C149" s="17">
        <f>B149/$B$2</f>
        <v>5.8823529411764705E-2</v>
      </c>
      <c r="O149" s="12">
        <v>1</v>
      </c>
    </row>
    <row r="150" spans="1:20">
      <c r="A150" s="21" t="s">
        <v>114</v>
      </c>
      <c r="B150" s="22"/>
      <c r="C150" s="17"/>
    </row>
    <row r="151" spans="1:20">
      <c r="A151" s="139" t="s">
        <v>77</v>
      </c>
      <c r="B151" s="22">
        <f>SUM(D151:IV151)</f>
        <v>7</v>
      </c>
      <c r="C151" s="17">
        <f>B151/$B$2</f>
        <v>0.41176470588235292</v>
      </c>
      <c r="E151" s="12">
        <v>1</v>
      </c>
      <c r="F151" s="12">
        <v>1</v>
      </c>
      <c r="H151" s="12">
        <v>1</v>
      </c>
      <c r="I151" s="12">
        <v>1</v>
      </c>
      <c r="K151" s="12">
        <v>1</v>
      </c>
      <c r="N151" s="12">
        <v>1</v>
      </c>
      <c r="R151" s="12">
        <v>1</v>
      </c>
    </row>
    <row r="152" spans="1:20">
      <c r="A152" s="139" t="s">
        <v>78</v>
      </c>
      <c r="B152" s="22">
        <f>SUM(D152:IV152)</f>
        <v>9</v>
      </c>
      <c r="C152" s="17">
        <f>B152/$B$2</f>
        <v>0.52941176470588236</v>
      </c>
      <c r="D152" s="12">
        <v>1</v>
      </c>
      <c r="G152" s="12">
        <v>1</v>
      </c>
      <c r="J152" s="12">
        <v>1</v>
      </c>
      <c r="L152" s="12">
        <v>1</v>
      </c>
      <c r="M152" s="12">
        <v>1</v>
      </c>
      <c r="P152" s="12">
        <v>1</v>
      </c>
      <c r="Q152" s="12">
        <v>1</v>
      </c>
      <c r="S152" s="12">
        <v>1</v>
      </c>
      <c r="T152" s="12">
        <v>1</v>
      </c>
    </row>
    <row r="153" spans="1:20">
      <c r="A153" s="139" t="s">
        <v>79</v>
      </c>
      <c r="B153" s="22">
        <f>SUM(D153:IV153)</f>
        <v>0</v>
      </c>
      <c r="C153" s="17">
        <f>B153/$B$2</f>
        <v>0</v>
      </c>
    </row>
    <row r="154" spans="1:20">
      <c r="A154" s="139" t="s">
        <v>115</v>
      </c>
      <c r="B154" s="22">
        <f>SUM(D154:IV154)</f>
        <v>0</v>
      </c>
      <c r="C154" s="17">
        <f>B154/$B$2</f>
        <v>0</v>
      </c>
    </row>
    <row r="155" spans="1:20">
      <c r="A155" s="139" t="s">
        <v>74</v>
      </c>
      <c r="B155" s="22">
        <f>SUM(D155:IV155)</f>
        <v>1</v>
      </c>
      <c r="C155" s="17">
        <f>B155/$B$2</f>
        <v>5.8823529411764705E-2</v>
      </c>
      <c r="O155" s="12">
        <v>1</v>
      </c>
    </row>
    <row r="156" spans="1:20" ht="25.5">
      <c r="A156" s="97" t="s">
        <v>51</v>
      </c>
      <c r="B156" s="22"/>
      <c r="C156" s="17"/>
    </row>
    <row r="157" spans="1:20">
      <c r="A157" s="21" t="s">
        <v>116</v>
      </c>
      <c r="B157" s="22"/>
      <c r="C157" s="17"/>
      <c r="P157" s="12">
        <v>1</v>
      </c>
    </row>
    <row r="158" spans="1:20">
      <c r="A158" s="139" t="s">
        <v>95</v>
      </c>
      <c r="B158" s="22">
        <f t="shared" ref="B158:B163" si="33">SUM(D158:IV158)</f>
        <v>10</v>
      </c>
      <c r="C158" s="17">
        <f t="shared" ref="C158:C163" si="34">B158/$B$2</f>
        <v>0.58823529411764708</v>
      </c>
      <c r="E158" s="12">
        <v>1</v>
      </c>
      <c r="F158" s="12">
        <v>1</v>
      </c>
      <c r="H158" s="12">
        <v>1</v>
      </c>
      <c r="I158" s="12">
        <v>1</v>
      </c>
      <c r="J158" s="12">
        <v>1</v>
      </c>
      <c r="K158" s="12">
        <v>1</v>
      </c>
      <c r="N158" s="12">
        <v>1</v>
      </c>
      <c r="O158" s="12">
        <v>1</v>
      </c>
      <c r="Q158" s="12">
        <v>1</v>
      </c>
      <c r="T158" s="12">
        <v>1</v>
      </c>
    </row>
    <row r="159" spans="1:20">
      <c r="A159" s="139" t="s">
        <v>86</v>
      </c>
      <c r="B159" s="22">
        <f t="shared" si="33"/>
        <v>5</v>
      </c>
      <c r="C159" s="17">
        <f t="shared" si="34"/>
        <v>0.29411764705882354</v>
      </c>
      <c r="G159" s="12">
        <v>1</v>
      </c>
      <c r="L159" s="12">
        <v>1</v>
      </c>
      <c r="M159" s="12">
        <v>1</v>
      </c>
      <c r="R159" s="12">
        <v>1</v>
      </c>
      <c r="S159" s="12">
        <v>1</v>
      </c>
    </row>
    <row r="160" spans="1:20">
      <c r="A160" s="139" t="s">
        <v>87</v>
      </c>
      <c r="B160" s="22">
        <f t="shared" si="33"/>
        <v>1</v>
      </c>
      <c r="C160" s="17">
        <f t="shared" si="34"/>
        <v>5.8823529411764705E-2</v>
      </c>
      <c r="D160" s="12">
        <v>1</v>
      </c>
    </row>
    <row r="161" spans="1:20">
      <c r="A161" s="139" t="s">
        <v>88</v>
      </c>
      <c r="B161" s="22">
        <f t="shared" si="33"/>
        <v>0</v>
      </c>
      <c r="C161" s="17">
        <f t="shared" si="34"/>
        <v>0</v>
      </c>
    </row>
    <row r="162" spans="1:20">
      <c r="A162" s="139" t="s">
        <v>102</v>
      </c>
      <c r="B162" s="22">
        <f t="shared" si="33"/>
        <v>0</v>
      </c>
      <c r="C162" s="17">
        <f t="shared" si="34"/>
        <v>0</v>
      </c>
    </row>
    <row r="163" spans="1:20">
      <c r="A163" s="139" t="s">
        <v>74</v>
      </c>
      <c r="B163" s="22">
        <f t="shared" si="33"/>
        <v>0</v>
      </c>
      <c r="C163" s="17">
        <f t="shared" si="34"/>
        <v>0</v>
      </c>
    </row>
    <row r="164" spans="1:20">
      <c r="A164" s="21" t="s">
        <v>117</v>
      </c>
      <c r="B164" s="22"/>
      <c r="C164" s="17"/>
    </row>
    <row r="165" spans="1:20">
      <c r="A165" s="139" t="s">
        <v>95</v>
      </c>
      <c r="B165" s="22">
        <f t="shared" ref="B165:B170" si="35">SUM(D165:IV165)</f>
        <v>10</v>
      </c>
      <c r="C165" s="17">
        <f t="shared" ref="C165:C170" si="36">B165/$B$2</f>
        <v>0.58823529411764708</v>
      </c>
      <c r="E165" s="12">
        <v>1</v>
      </c>
      <c r="F165" s="12">
        <v>1</v>
      </c>
      <c r="H165" s="12">
        <v>1</v>
      </c>
      <c r="I165" s="12">
        <v>1</v>
      </c>
      <c r="J165" s="12">
        <v>1</v>
      </c>
      <c r="K165" s="12">
        <v>1</v>
      </c>
      <c r="N165" s="12">
        <v>1</v>
      </c>
      <c r="O165" s="12">
        <v>1</v>
      </c>
      <c r="P165" s="12">
        <v>1</v>
      </c>
      <c r="T165" s="12">
        <v>1</v>
      </c>
    </row>
    <row r="166" spans="1:20">
      <c r="A166" s="139" t="s">
        <v>86</v>
      </c>
      <c r="B166" s="22">
        <f t="shared" si="35"/>
        <v>7</v>
      </c>
      <c r="C166" s="17">
        <f t="shared" si="36"/>
        <v>0.41176470588235292</v>
      </c>
      <c r="D166" s="12">
        <v>1</v>
      </c>
      <c r="G166" s="12">
        <v>1</v>
      </c>
      <c r="L166" s="12">
        <v>1</v>
      </c>
      <c r="M166" s="12">
        <v>1</v>
      </c>
      <c r="Q166" s="12">
        <v>1</v>
      </c>
      <c r="R166" s="12">
        <v>1</v>
      </c>
      <c r="S166" s="12">
        <v>1</v>
      </c>
    </row>
    <row r="167" spans="1:20">
      <c r="A167" s="139" t="s">
        <v>87</v>
      </c>
      <c r="B167" s="22">
        <f t="shared" si="35"/>
        <v>0</v>
      </c>
      <c r="C167" s="17">
        <f t="shared" si="36"/>
        <v>0</v>
      </c>
    </row>
    <row r="168" spans="1:20">
      <c r="A168" s="139" t="s">
        <v>88</v>
      </c>
      <c r="B168" s="22">
        <f t="shared" si="35"/>
        <v>0</v>
      </c>
      <c r="C168" s="17">
        <f t="shared" si="36"/>
        <v>0</v>
      </c>
    </row>
    <row r="169" spans="1:20">
      <c r="A169" s="139" t="s">
        <v>102</v>
      </c>
      <c r="B169" s="22">
        <f t="shared" si="35"/>
        <v>0</v>
      </c>
      <c r="C169" s="17">
        <f t="shared" si="36"/>
        <v>0</v>
      </c>
    </row>
    <row r="170" spans="1:20">
      <c r="A170" s="139" t="s">
        <v>74</v>
      </c>
      <c r="B170" s="22">
        <f t="shared" si="35"/>
        <v>0</v>
      </c>
      <c r="C170" s="17">
        <f t="shared" si="36"/>
        <v>0</v>
      </c>
    </row>
    <row r="171" spans="1:20">
      <c r="A171" s="21" t="s">
        <v>118</v>
      </c>
      <c r="B171" s="22"/>
      <c r="C171" s="17"/>
    </row>
    <row r="172" spans="1:20">
      <c r="A172" s="139" t="s">
        <v>95</v>
      </c>
      <c r="B172" s="22">
        <f t="shared" ref="B172:B177" si="37">SUM(D172:IV172)</f>
        <v>10</v>
      </c>
      <c r="C172" s="17">
        <f t="shared" ref="C172:C177" si="38">B172/$B$2</f>
        <v>0.58823529411764708</v>
      </c>
      <c r="E172" s="12">
        <v>1</v>
      </c>
      <c r="F172" s="12">
        <v>1</v>
      </c>
      <c r="H172" s="12">
        <v>1</v>
      </c>
      <c r="I172" s="12">
        <v>1</v>
      </c>
      <c r="J172" s="12">
        <v>1</v>
      </c>
      <c r="K172" s="12">
        <v>1</v>
      </c>
      <c r="N172" s="12">
        <v>1</v>
      </c>
      <c r="O172" s="12">
        <v>1</v>
      </c>
      <c r="P172" s="12">
        <v>1</v>
      </c>
      <c r="T172" s="12">
        <v>1</v>
      </c>
    </row>
    <row r="173" spans="1:20">
      <c r="A173" s="139" t="s">
        <v>86</v>
      </c>
      <c r="B173" s="22">
        <f t="shared" si="37"/>
        <v>5</v>
      </c>
      <c r="C173" s="17">
        <f t="shared" si="38"/>
        <v>0.29411764705882354</v>
      </c>
      <c r="G173" s="12">
        <v>1</v>
      </c>
      <c r="L173" s="12">
        <v>1</v>
      </c>
      <c r="M173" s="12">
        <v>1</v>
      </c>
      <c r="R173" s="12">
        <v>1</v>
      </c>
      <c r="S173" s="12">
        <v>1</v>
      </c>
    </row>
    <row r="174" spans="1:20">
      <c r="A174" s="139" t="s">
        <v>87</v>
      </c>
      <c r="B174" s="22">
        <f t="shared" si="37"/>
        <v>2</v>
      </c>
      <c r="C174" s="17">
        <f t="shared" si="38"/>
        <v>0.11764705882352941</v>
      </c>
      <c r="D174" s="12">
        <v>1</v>
      </c>
      <c r="Q174" s="12">
        <v>1</v>
      </c>
    </row>
    <row r="175" spans="1:20">
      <c r="A175" s="139" t="s">
        <v>88</v>
      </c>
      <c r="B175" s="22">
        <f t="shared" si="37"/>
        <v>0</v>
      </c>
      <c r="C175" s="17">
        <f t="shared" si="38"/>
        <v>0</v>
      </c>
    </row>
    <row r="176" spans="1:20">
      <c r="A176" s="139" t="s">
        <v>102</v>
      </c>
      <c r="B176" s="22">
        <f t="shared" si="37"/>
        <v>0</v>
      </c>
      <c r="C176" s="17">
        <f t="shared" si="38"/>
        <v>0</v>
      </c>
    </row>
    <row r="177" spans="1:20">
      <c r="A177" s="139" t="s">
        <v>74</v>
      </c>
      <c r="B177" s="22">
        <f t="shared" si="37"/>
        <v>0</v>
      </c>
      <c r="C177" s="17">
        <f t="shared" si="38"/>
        <v>0</v>
      </c>
    </row>
    <row r="178" spans="1:20" ht="25.5">
      <c r="A178" s="97" t="s">
        <v>119</v>
      </c>
      <c r="B178" s="22"/>
      <c r="C178" s="17"/>
    </row>
    <row r="179" spans="1:20">
      <c r="A179" s="21" t="s">
        <v>120</v>
      </c>
      <c r="B179" s="22"/>
      <c r="C179" s="17"/>
    </row>
    <row r="180" spans="1:20">
      <c r="A180" s="139" t="s">
        <v>95</v>
      </c>
      <c r="B180" s="22">
        <f t="shared" ref="B180:B185" si="39">SUM(D180:IV180)</f>
        <v>13</v>
      </c>
      <c r="C180" s="17">
        <f t="shared" ref="C180:C185" si="40">B180/$B$2</f>
        <v>0.76470588235294112</v>
      </c>
      <c r="E180" s="12">
        <v>1</v>
      </c>
      <c r="F180" s="12">
        <v>1</v>
      </c>
      <c r="H180" s="12">
        <v>1</v>
      </c>
      <c r="I180" s="12">
        <v>1</v>
      </c>
      <c r="J180" s="12">
        <v>1</v>
      </c>
      <c r="K180" s="12">
        <v>1</v>
      </c>
      <c r="M180" s="12">
        <v>1</v>
      </c>
      <c r="N180" s="12">
        <v>1</v>
      </c>
      <c r="O180" s="12">
        <v>1</v>
      </c>
      <c r="P180" s="12">
        <v>1</v>
      </c>
      <c r="Q180" s="12">
        <v>1</v>
      </c>
      <c r="S180" s="12">
        <v>1</v>
      </c>
      <c r="T180" s="12">
        <v>1</v>
      </c>
    </row>
    <row r="181" spans="1:20">
      <c r="A181" s="139" t="s">
        <v>86</v>
      </c>
      <c r="B181" s="22">
        <f t="shared" si="39"/>
        <v>4</v>
      </c>
      <c r="C181" s="17">
        <f t="shared" si="40"/>
        <v>0.23529411764705882</v>
      </c>
      <c r="D181" s="12">
        <v>1</v>
      </c>
      <c r="G181" s="12">
        <v>1</v>
      </c>
      <c r="L181" s="12">
        <v>1</v>
      </c>
      <c r="R181" s="12">
        <v>1</v>
      </c>
    </row>
    <row r="182" spans="1:20">
      <c r="A182" s="139" t="s">
        <v>87</v>
      </c>
      <c r="B182" s="22">
        <f t="shared" si="39"/>
        <v>0</v>
      </c>
      <c r="C182" s="17">
        <f t="shared" si="40"/>
        <v>0</v>
      </c>
    </row>
    <row r="183" spans="1:20">
      <c r="A183" s="139" t="s">
        <v>88</v>
      </c>
      <c r="B183" s="22">
        <f t="shared" si="39"/>
        <v>0</v>
      </c>
      <c r="C183" s="17">
        <f t="shared" si="40"/>
        <v>0</v>
      </c>
    </row>
    <row r="184" spans="1:20">
      <c r="A184" s="139" t="s">
        <v>102</v>
      </c>
      <c r="B184" s="22">
        <f t="shared" si="39"/>
        <v>0</v>
      </c>
      <c r="C184" s="17">
        <f t="shared" si="40"/>
        <v>0</v>
      </c>
    </row>
    <row r="185" spans="1:20">
      <c r="A185" s="139" t="s">
        <v>74</v>
      </c>
      <c r="B185" s="22">
        <f t="shared" si="39"/>
        <v>0</v>
      </c>
      <c r="C185" s="17">
        <f t="shared" si="40"/>
        <v>0</v>
      </c>
    </row>
    <row r="186" spans="1:20">
      <c r="A186" s="21" t="s">
        <v>121</v>
      </c>
      <c r="B186" s="22"/>
      <c r="C186" s="17"/>
    </row>
    <row r="187" spans="1:20">
      <c r="A187" s="139" t="s">
        <v>95</v>
      </c>
      <c r="B187" s="22">
        <f t="shared" ref="B187:B192" si="41">SUM(D187:IV187)</f>
        <v>11</v>
      </c>
      <c r="C187" s="17">
        <f t="shared" ref="C187:C192" si="42">B187/$B$2</f>
        <v>0.6470588235294118</v>
      </c>
      <c r="E187" s="12">
        <v>1</v>
      </c>
      <c r="F187" s="12">
        <v>1</v>
      </c>
      <c r="H187" s="12">
        <v>1</v>
      </c>
      <c r="J187" s="12">
        <v>1</v>
      </c>
      <c r="K187" s="12">
        <v>1</v>
      </c>
      <c r="M187" s="12">
        <v>1</v>
      </c>
      <c r="N187" s="12">
        <v>1</v>
      </c>
      <c r="O187" s="12">
        <v>1</v>
      </c>
      <c r="P187" s="12">
        <v>1</v>
      </c>
      <c r="Q187" s="12">
        <v>1</v>
      </c>
      <c r="T187" s="12">
        <v>1</v>
      </c>
    </row>
    <row r="188" spans="1:20">
      <c r="A188" s="139" t="s">
        <v>86</v>
      </c>
      <c r="B188" s="22">
        <f t="shared" si="41"/>
        <v>5</v>
      </c>
      <c r="C188" s="17">
        <f t="shared" si="42"/>
        <v>0.29411764705882354</v>
      </c>
      <c r="D188" s="12">
        <v>1</v>
      </c>
      <c r="G188" s="12">
        <v>1</v>
      </c>
      <c r="L188" s="12">
        <v>1</v>
      </c>
      <c r="R188" s="12">
        <v>1</v>
      </c>
      <c r="S188" s="12">
        <v>1</v>
      </c>
    </row>
    <row r="189" spans="1:20">
      <c r="A189" s="139" t="s">
        <v>87</v>
      </c>
      <c r="B189" s="22">
        <f t="shared" si="41"/>
        <v>1</v>
      </c>
      <c r="C189" s="17">
        <f t="shared" si="42"/>
        <v>5.8823529411764705E-2</v>
      </c>
      <c r="I189" s="12">
        <v>1</v>
      </c>
    </row>
    <row r="190" spans="1:20">
      <c r="A190" s="139" t="s">
        <v>88</v>
      </c>
      <c r="B190" s="22">
        <f t="shared" si="41"/>
        <v>0</v>
      </c>
      <c r="C190" s="17">
        <f t="shared" si="42"/>
        <v>0</v>
      </c>
    </row>
    <row r="191" spans="1:20">
      <c r="A191" s="139" t="s">
        <v>102</v>
      </c>
      <c r="B191" s="22">
        <f t="shared" si="41"/>
        <v>0</v>
      </c>
      <c r="C191" s="17">
        <f t="shared" si="42"/>
        <v>0</v>
      </c>
    </row>
    <row r="192" spans="1:20">
      <c r="A192" s="139" t="s">
        <v>74</v>
      </c>
      <c r="B192" s="22">
        <f t="shared" si="41"/>
        <v>0</v>
      </c>
      <c r="C192" s="17">
        <f t="shared" si="42"/>
        <v>0</v>
      </c>
    </row>
    <row r="193" spans="1:20">
      <c r="A193" s="21" t="s">
        <v>122</v>
      </c>
      <c r="B193" s="22"/>
      <c r="C193" s="17"/>
    </row>
    <row r="194" spans="1:20">
      <c r="A194" s="139" t="s">
        <v>95</v>
      </c>
      <c r="B194" s="22">
        <f t="shared" ref="B194:B199" si="43">SUM(D194:IV194)</f>
        <v>12</v>
      </c>
      <c r="C194" s="17">
        <f t="shared" ref="C194:C199" si="44">B194/$B$2</f>
        <v>0.70588235294117652</v>
      </c>
      <c r="E194" s="12">
        <v>1</v>
      </c>
      <c r="F194" s="12">
        <v>1</v>
      </c>
      <c r="H194" s="12">
        <v>1</v>
      </c>
      <c r="I194" s="12">
        <v>1</v>
      </c>
      <c r="J194" s="12">
        <v>1</v>
      </c>
      <c r="K194" s="12">
        <v>1</v>
      </c>
      <c r="M194" s="12">
        <v>1</v>
      </c>
      <c r="N194" s="12">
        <v>1</v>
      </c>
      <c r="O194" s="12">
        <v>1</v>
      </c>
      <c r="P194" s="12">
        <v>1</v>
      </c>
      <c r="Q194" s="12">
        <v>1</v>
      </c>
      <c r="T194" s="12">
        <v>1</v>
      </c>
    </row>
    <row r="195" spans="1:20">
      <c r="A195" s="139" t="s">
        <v>86</v>
      </c>
      <c r="B195" s="22">
        <f t="shared" si="43"/>
        <v>4</v>
      </c>
      <c r="C195" s="17">
        <f t="shared" si="44"/>
        <v>0.23529411764705882</v>
      </c>
      <c r="D195" s="12">
        <v>1</v>
      </c>
      <c r="L195" s="12">
        <v>1</v>
      </c>
      <c r="R195" s="12">
        <v>1</v>
      </c>
      <c r="S195" s="12">
        <v>1</v>
      </c>
    </row>
    <row r="196" spans="1:20">
      <c r="A196" s="139" t="s">
        <v>87</v>
      </c>
      <c r="B196" s="22">
        <f t="shared" si="43"/>
        <v>0</v>
      </c>
      <c r="C196" s="17">
        <f t="shared" si="44"/>
        <v>0</v>
      </c>
    </row>
    <row r="197" spans="1:20">
      <c r="A197" s="139" t="s">
        <v>88</v>
      </c>
      <c r="B197" s="22">
        <f t="shared" si="43"/>
        <v>0</v>
      </c>
      <c r="C197" s="17">
        <f t="shared" si="44"/>
        <v>0</v>
      </c>
    </row>
    <row r="198" spans="1:20">
      <c r="A198" s="139" t="s">
        <v>102</v>
      </c>
      <c r="B198" s="22">
        <f t="shared" si="43"/>
        <v>0</v>
      </c>
      <c r="C198" s="17">
        <f t="shared" si="44"/>
        <v>0</v>
      </c>
    </row>
    <row r="199" spans="1:20">
      <c r="A199" s="139" t="s">
        <v>74</v>
      </c>
      <c r="B199" s="22">
        <f t="shared" si="43"/>
        <v>0</v>
      </c>
      <c r="C199" s="17">
        <f t="shared" si="44"/>
        <v>0</v>
      </c>
    </row>
    <row r="200" spans="1:20">
      <c r="A200" s="21" t="s">
        <v>123</v>
      </c>
      <c r="B200" s="22"/>
      <c r="C200" s="17"/>
    </row>
    <row r="201" spans="1:20">
      <c r="A201" s="139" t="s">
        <v>95</v>
      </c>
      <c r="B201" s="22">
        <f t="shared" ref="B201:B206" si="45">SUM(D201:IV201)</f>
        <v>10</v>
      </c>
      <c r="C201" s="17">
        <f t="shared" ref="C201:C206" si="46">B201/$B$2</f>
        <v>0.58823529411764708</v>
      </c>
      <c r="E201" s="12">
        <v>1</v>
      </c>
      <c r="F201" s="12">
        <v>1</v>
      </c>
      <c r="H201" s="12">
        <v>1</v>
      </c>
      <c r="J201" s="12">
        <v>1</v>
      </c>
      <c r="K201" s="12">
        <v>1</v>
      </c>
      <c r="M201" s="12">
        <v>1</v>
      </c>
      <c r="N201" s="12">
        <v>1</v>
      </c>
      <c r="O201" s="12">
        <v>1</v>
      </c>
      <c r="P201" s="12">
        <v>1</v>
      </c>
      <c r="T201" s="12">
        <v>1</v>
      </c>
    </row>
    <row r="202" spans="1:20">
      <c r="A202" s="139" t="s">
        <v>86</v>
      </c>
      <c r="B202" s="22">
        <f t="shared" si="45"/>
        <v>6</v>
      </c>
      <c r="C202" s="17">
        <f t="shared" si="46"/>
        <v>0.35294117647058826</v>
      </c>
      <c r="D202" s="12">
        <v>1</v>
      </c>
      <c r="G202" s="12">
        <v>1</v>
      </c>
      <c r="I202" s="12">
        <v>1</v>
      </c>
      <c r="L202" s="12">
        <v>1</v>
      </c>
      <c r="R202" s="12">
        <v>1</v>
      </c>
      <c r="S202" s="12">
        <v>1</v>
      </c>
    </row>
    <row r="203" spans="1:20">
      <c r="A203" s="139" t="s">
        <v>87</v>
      </c>
      <c r="B203" s="22">
        <f t="shared" si="45"/>
        <v>1</v>
      </c>
      <c r="C203" s="17">
        <f t="shared" si="46"/>
        <v>5.8823529411764705E-2</v>
      </c>
      <c r="Q203" s="12">
        <v>1</v>
      </c>
    </row>
    <row r="204" spans="1:20">
      <c r="A204" s="139" t="s">
        <v>88</v>
      </c>
      <c r="B204" s="22">
        <f t="shared" si="45"/>
        <v>0</v>
      </c>
      <c r="C204" s="17">
        <f t="shared" si="46"/>
        <v>0</v>
      </c>
    </row>
    <row r="205" spans="1:20">
      <c r="A205" s="139" t="s">
        <v>102</v>
      </c>
      <c r="B205" s="22">
        <f t="shared" si="45"/>
        <v>0</v>
      </c>
      <c r="C205" s="17">
        <f t="shared" si="46"/>
        <v>0</v>
      </c>
    </row>
    <row r="206" spans="1:20">
      <c r="A206" s="139" t="s">
        <v>74</v>
      </c>
      <c r="B206" s="22">
        <f t="shared" si="45"/>
        <v>0</v>
      </c>
      <c r="C206" s="17">
        <f t="shared" si="46"/>
        <v>0</v>
      </c>
    </row>
    <row r="207" spans="1:20">
      <c r="A207" s="97" t="s">
        <v>124</v>
      </c>
      <c r="B207" s="22"/>
      <c r="C207" s="17"/>
    </row>
    <row r="208" spans="1:20">
      <c r="A208" s="97" t="s">
        <v>125</v>
      </c>
      <c r="B208" s="22">
        <f>SUM(D208:IV208)</f>
        <v>4</v>
      </c>
      <c r="C208" s="17">
        <f>B208/$B$2</f>
        <v>0.23529411764705882</v>
      </c>
      <c r="D208" s="12">
        <v>1</v>
      </c>
      <c r="L208" s="12">
        <v>1</v>
      </c>
      <c r="R208" s="12">
        <v>1</v>
      </c>
      <c r="T208" s="12">
        <v>1</v>
      </c>
    </row>
    <row r="209" spans="1:19">
      <c r="A209" s="21" t="s">
        <v>58</v>
      </c>
      <c r="B209" s="22"/>
      <c r="C209" s="17"/>
    </row>
    <row r="210" spans="1:19">
      <c r="A210" s="18" t="s">
        <v>95</v>
      </c>
      <c r="B210" s="22">
        <f t="shared" ref="B210:B215" si="47">SUM(D210:IV210)</f>
        <v>4</v>
      </c>
      <c r="C210" s="17">
        <f t="shared" ref="C210:C215" si="48">B210/$B$2</f>
        <v>0.23529411764705882</v>
      </c>
      <c r="F210" s="12">
        <v>1</v>
      </c>
      <c r="I210" s="12">
        <v>1</v>
      </c>
      <c r="O210" s="12">
        <v>1</v>
      </c>
      <c r="P210" s="12">
        <v>1</v>
      </c>
    </row>
    <row r="211" spans="1:19">
      <c r="A211" s="18" t="s">
        <v>86</v>
      </c>
      <c r="B211" s="22">
        <f t="shared" si="47"/>
        <v>7</v>
      </c>
      <c r="C211" s="17">
        <f t="shared" si="48"/>
        <v>0.41176470588235292</v>
      </c>
      <c r="E211" s="12">
        <v>1</v>
      </c>
      <c r="G211" s="12">
        <v>1</v>
      </c>
      <c r="J211" s="12">
        <v>1</v>
      </c>
      <c r="M211" s="12">
        <v>1</v>
      </c>
      <c r="N211" s="12">
        <v>1</v>
      </c>
      <c r="Q211" s="12">
        <v>1</v>
      </c>
      <c r="S211" s="12">
        <v>1</v>
      </c>
    </row>
    <row r="212" spans="1:19">
      <c r="A212" s="18" t="s">
        <v>87</v>
      </c>
      <c r="B212" s="22">
        <f t="shared" si="47"/>
        <v>2</v>
      </c>
      <c r="C212" s="17">
        <f t="shared" si="48"/>
        <v>0.11764705882352941</v>
      </c>
      <c r="H212" s="12">
        <v>1</v>
      </c>
      <c r="K212" s="12">
        <v>1</v>
      </c>
    </row>
    <row r="213" spans="1:19">
      <c r="A213" s="18" t="s">
        <v>88</v>
      </c>
      <c r="B213" s="22">
        <f t="shared" si="47"/>
        <v>0</v>
      </c>
      <c r="C213" s="17">
        <f t="shared" si="48"/>
        <v>0</v>
      </c>
    </row>
    <row r="214" spans="1:19">
      <c r="A214" s="18" t="s">
        <v>89</v>
      </c>
      <c r="B214" s="22">
        <f t="shared" si="47"/>
        <v>0</v>
      </c>
      <c r="C214" s="17">
        <f t="shared" si="48"/>
        <v>0</v>
      </c>
    </row>
    <row r="215" spans="1:19">
      <c r="A215" s="18" t="s">
        <v>74</v>
      </c>
      <c r="B215" s="22">
        <f t="shared" si="47"/>
        <v>0</v>
      </c>
      <c r="C215" s="17">
        <f t="shared" si="48"/>
        <v>0</v>
      </c>
    </row>
    <row r="216" spans="1:19">
      <c r="A216" s="21" t="s">
        <v>59</v>
      </c>
      <c r="B216" s="22"/>
      <c r="C216" s="17"/>
    </row>
    <row r="217" spans="1:19">
      <c r="A217" s="18" t="s">
        <v>95</v>
      </c>
      <c r="B217" s="22">
        <f t="shared" ref="B217:B222" si="49">SUM(D217:IV217)</f>
        <v>5</v>
      </c>
      <c r="C217" s="17">
        <f t="shared" ref="C217:C222" si="50">B217/$B$2</f>
        <v>0.29411764705882354</v>
      </c>
      <c r="F217" s="12">
        <v>1</v>
      </c>
      <c r="I217" s="12">
        <v>1</v>
      </c>
      <c r="N217" s="12">
        <v>1</v>
      </c>
      <c r="O217" s="12">
        <v>1</v>
      </c>
      <c r="Q217" s="12">
        <v>1</v>
      </c>
    </row>
    <row r="218" spans="1:19">
      <c r="A218" s="18" t="s">
        <v>86</v>
      </c>
      <c r="B218" s="22">
        <f t="shared" si="49"/>
        <v>7</v>
      </c>
      <c r="C218" s="17">
        <f t="shared" si="50"/>
        <v>0.41176470588235292</v>
      </c>
      <c r="E218" s="12">
        <v>1</v>
      </c>
      <c r="G218" s="12">
        <v>1</v>
      </c>
      <c r="J218" s="12">
        <v>1</v>
      </c>
      <c r="K218" s="12">
        <v>1</v>
      </c>
      <c r="L218" s="12">
        <v>1</v>
      </c>
      <c r="P218" s="12">
        <v>1</v>
      </c>
      <c r="S218" s="12">
        <v>1</v>
      </c>
    </row>
    <row r="219" spans="1:19">
      <c r="A219" s="18" t="s">
        <v>87</v>
      </c>
      <c r="B219" s="22">
        <f t="shared" si="49"/>
        <v>0</v>
      </c>
      <c r="C219" s="17">
        <f t="shared" si="50"/>
        <v>0</v>
      </c>
    </row>
    <row r="220" spans="1:19">
      <c r="A220" s="18" t="s">
        <v>88</v>
      </c>
      <c r="B220" s="22">
        <f t="shared" si="49"/>
        <v>1</v>
      </c>
      <c r="C220" s="17">
        <f t="shared" si="50"/>
        <v>5.8823529411764705E-2</v>
      </c>
      <c r="H220" s="12">
        <v>1</v>
      </c>
    </row>
    <row r="221" spans="1:19">
      <c r="A221" s="18" t="s">
        <v>89</v>
      </c>
      <c r="B221" s="22">
        <f t="shared" si="49"/>
        <v>0</v>
      </c>
      <c r="C221" s="17">
        <f t="shared" si="50"/>
        <v>0</v>
      </c>
    </row>
    <row r="222" spans="1:19">
      <c r="A222" s="18" t="s">
        <v>74</v>
      </c>
      <c r="B222" s="22">
        <f t="shared" si="49"/>
        <v>0</v>
      </c>
      <c r="C222" s="17">
        <f t="shared" si="50"/>
        <v>0</v>
      </c>
    </row>
    <row r="223" spans="1:19">
      <c r="A223" s="21" t="s">
        <v>60</v>
      </c>
      <c r="B223" s="22"/>
      <c r="C223" s="17"/>
    </row>
    <row r="224" spans="1:19">
      <c r="A224" s="18" t="s">
        <v>95</v>
      </c>
      <c r="B224" s="22">
        <f t="shared" ref="B224:B229" si="51">SUM(D224:IV224)</f>
        <v>3</v>
      </c>
      <c r="C224" s="17">
        <f t="shared" ref="C224:C229" si="52">B224/$B$2</f>
        <v>0.17647058823529413</v>
      </c>
      <c r="I224" s="12">
        <v>1</v>
      </c>
      <c r="O224" s="12">
        <v>1</v>
      </c>
      <c r="P224" s="12">
        <v>1</v>
      </c>
    </row>
    <row r="225" spans="1:20">
      <c r="A225" s="18" t="s">
        <v>86</v>
      </c>
      <c r="B225" s="22">
        <f t="shared" si="51"/>
        <v>5</v>
      </c>
      <c r="C225" s="17">
        <f t="shared" si="52"/>
        <v>0.29411764705882354</v>
      </c>
      <c r="F225" s="12">
        <v>1</v>
      </c>
      <c r="H225" s="12">
        <v>1</v>
      </c>
      <c r="L225" s="12">
        <v>1</v>
      </c>
      <c r="N225" s="12">
        <v>1</v>
      </c>
      <c r="Q225" s="12">
        <v>1</v>
      </c>
    </row>
    <row r="226" spans="1:20">
      <c r="A226" s="18" t="s">
        <v>87</v>
      </c>
      <c r="B226" s="22">
        <f t="shared" si="51"/>
        <v>5</v>
      </c>
      <c r="C226" s="17">
        <f t="shared" si="52"/>
        <v>0.29411764705882354</v>
      </c>
      <c r="E226" s="12">
        <v>1</v>
      </c>
      <c r="G226" s="12">
        <v>1</v>
      </c>
      <c r="J226" s="12">
        <v>1</v>
      </c>
      <c r="K226" s="12">
        <v>1</v>
      </c>
      <c r="S226" s="12">
        <v>1</v>
      </c>
    </row>
    <row r="227" spans="1:20">
      <c r="A227" s="18" t="s">
        <v>88</v>
      </c>
      <c r="B227" s="22">
        <f t="shared" si="51"/>
        <v>0</v>
      </c>
      <c r="C227" s="17">
        <f t="shared" si="52"/>
        <v>0</v>
      </c>
    </row>
    <row r="228" spans="1:20">
      <c r="A228" s="18" t="s">
        <v>89</v>
      </c>
      <c r="B228" s="22">
        <f t="shared" si="51"/>
        <v>0</v>
      </c>
      <c r="C228" s="17">
        <f t="shared" si="52"/>
        <v>0</v>
      </c>
    </row>
    <row r="229" spans="1:20">
      <c r="A229" s="18" t="s">
        <v>74</v>
      </c>
      <c r="B229" s="22">
        <f t="shared" si="51"/>
        <v>0</v>
      </c>
      <c r="C229" s="17">
        <f t="shared" si="52"/>
        <v>0</v>
      </c>
    </row>
    <row r="230" spans="1:20">
      <c r="A230" s="21" t="s">
        <v>61</v>
      </c>
      <c r="B230" s="22"/>
      <c r="C230" s="17"/>
    </row>
    <row r="231" spans="1:20">
      <c r="A231" s="18" t="s">
        <v>95</v>
      </c>
      <c r="B231" s="22">
        <f t="shared" ref="B231:B236" si="53">SUM(D231:IV231)</f>
        <v>6</v>
      </c>
      <c r="C231" s="17">
        <f t="shared" ref="C231:C236" si="54">B231/$B$2</f>
        <v>0.35294117647058826</v>
      </c>
      <c r="F231" s="12">
        <v>1</v>
      </c>
      <c r="I231" s="12">
        <v>1</v>
      </c>
      <c r="L231" s="12">
        <v>1</v>
      </c>
      <c r="N231" s="12">
        <v>1</v>
      </c>
      <c r="O231" s="12">
        <v>1</v>
      </c>
      <c r="Q231" s="12">
        <v>1</v>
      </c>
    </row>
    <row r="232" spans="1:20">
      <c r="A232" s="18" t="s">
        <v>86</v>
      </c>
      <c r="B232" s="22">
        <f t="shared" si="53"/>
        <v>7</v>
      </c>
      <c r="C232" s="17">
        <f t="shared" si="54"/>
        <v>0.41176470588235292</v>
      </c>
      <c r="E232" s="12">
        <v>1</v>
      </c>
      <c r="G232" s="12">
        <v>1</v>
      </c>
      <c r="H232" s="12">
        <v>1</v>
      </c>
      <c r="J232" s="12">
        <v>1</v>
      </c>
      <c r="K232" s="12">
        <v>1</v>
      </c>
      <c r="P232" s="12">
        <v>1</v>
      </c>
      <c r="S232" s="12">
        <v>1</v>
      </c>
    </row>
    <row r="233" spans="1:20">
      <c r="A233" s="18" t="s">
        <v>87</v>
      </c>
      <c r="B233" s="22">
        <f t="shared" si="53"/>
        <v>0</v>
      </c>
      <c r="C233" s="17">
        <f t="shared" si="54"/>
        <v>0</v>
      </c>
    </row>
    <row r="234" spans="1:20">
      <c r="A234" s="18" t="s">
        <v>88</v>
      </c>
      <c r="B234" s="22">
        <f t="shared" si="53"/>
        <v>0</v>
      </c>
      <c r="C234" s="17">
        <f t="shared" si="54"/>
        <v>0</v>
      </c>
    </row>
    <row r="235" spans="1:20">
      <c r="A235" s="18" t="s">
        <v>89</v>
      </c>
      <c r="B235" s="22">
        <f t="shared" si="53"/>
        <v>0</v>
      </c>
      <c r="C235" s="17">
        <f t="shared" si="54"/>
        <v>0</v>
      </c>
    </row>
    <row r="236" spans="1:20">
      <c r="A236" s="18" t="s">
        <v>74</v>
      </c>
      <c r="B236" s="22">
        <f t="shared" si="53"/>
        <v>0</v>
      </c>
      <c r="C236" s="17">
        <f t="shared" si="54"/>
        <v>0</v>
      </c>
    </row>
    <row r="237" spans="1:20" ht="25.5">
      <c r="A237" s="97" t="s">
        <v>52</v>
      </c>
      <c r="B237" s="22"/>
      <c r="C237" s="17"/>
    </row>
    <row r="238" spans="1:20">
      <c r="A238" s="21" t="s">
        <v>53</v>
      </c>
      <c r="B238" s="22"/>
      <c r="C238" s="17"/>
    </row>
    <row r="239" spans="1:20">
      <c r="A239" s="18" t="s">
        <v>90</v>
      </c>
      <c r="B239" s="22">
        <f t="shared" ref="B239:B244" si="55">SUM(D239:IV239)</f>
        <v>1</v>
      </c>
      <c r="C239" s="17">
        <f t="shared" ref="C239:C244" si="56">B239/$B$2</f>
        <v>5.8823529411764705E-2</v>
      </c>
      <c r="I239" s="12">
        <v>1</v>
      </c>
    </row>
    <row r="240" spans="1:20">
      <c r="A240" s="18" t="s">
        <v>91</v>
      </c>
      <c r="B240" s="22">
        <f t="shared" si="55"/>
        <v>14</v>
      </c>
      <c r="C240" s="17">
        <f t="shared" si="56"/>
        <v>0.82352941176470584</v>
      </c>
      <c r="D240" s="12">
        <v>1</v>
      </c>
      <c r="E240" s="12">
        <v>1</v>
      </c>
      <c r="F240" s="12">
        <v>1</v>
      </c>
      <c r="G240" s="12">
        <v>1</v>
      </c>
      <c r="J240" s="12">
        <v>1</v>
      </c>
      <c r="L240" s="12">
        <v>1</v>
      </c>
      <c r="M240" s="12">
        <v>1</v>
      </c>
      <c r="N240" s="12">
        <v>1</v>
      </c>
      <c r="O240" s="12">
        <v>1</v>
      </c>
      <c r="P240" s="12">
        <v>1</v>
      </c>
      <c r="Q240" s="12">
        <v>1</v>
      </c>
      <c r="R240" s="12">
        <v>1</v>
      </c>
      <c r="S240" s="12">
        <v>1</v>
      </c>
      <c r="T240" s="12">
        <v>1</v>
      </c>
    </row>
    <row r="241" spans="1:20">
      <c r="A241" s="18" t="s">
        <v>92</v>
      </c>
      <c r="B241" s="22">
        <f t="shared" si="55"/>
        <v>2</v>
      </c>
      <c r="C241" s="17">
        <f t="shared" si="56"/>
        <v>0.11764705882352941</v>
      </c>
      <c r="H241" s="12">
        <v>1</v>
      </c>
      <c r="K241" s="12">
        <v>1</v>
      </c>
    </row>
    <row r="242" spans="1:20">
      <c r="A242" s="18" t="s">
        <v>93</v>
      </c>
      <c r="B242" s="22">
        <f t="shared" si="55"/>
        <v>0</v>
      </c>
      <c r="C242" s="17">
        <f t="shared" si="56"/>
        <v>0</v>
      </c>
    </row>
    <row r="243" spans="1:20">
      <c r="A243" s="18" t="s">
        <v>94</v>
      </c>
      <c r="B243" s="22">
        <f t="shared" si="55"/>
        <v>0</v>
      </c>
      <c r="C243" s="17">
        <f t="shared" si="56"/>
        <v>0</v>
      </c>
    </row>
    <row r="244" spans="1:20">
      <c r="A244" s="18" t="s">
        <v>74</v>
      </c>
      <c r="B244" s="22">
        <f t="shared" si="55"/>
        <v>0</v>
      </c>
      <c r="C244" s="17">
        <f t="shared" si="56"/>
        <v>0</v>
      </c>
    </row>
    <row r="245" spans="1:20" ht="25.5">
      <c r="A245" s="97" t="s">
        <v>54</v>
      </c>
      <c r="B245" s="22"/>
      <c r="C245" s="17"/>
    </row>
    <row r="246" spans="1:20">
      <c r="A246" s="18" t="s">
        <v>90</v>
      </c>
      <c r="B246" s="22">
        <f t="shared" ref="B246:B251" si="57">SUM(D246:IV246)</f>
        <v>4</v>
      </c>
      <c r="C246" s="17">
        <f>B246/$B$2</f>
        <v>0.23529411764705882</v>
      </c>
      <c r="I246" s="12">
        <v>1</v>
      </c>
      <c r="O246" s="12">
        <v>1</v>
      </c>
      <c r="P246" s="12">
        <v>1</v>
      </c>
      <c r="Q246" s="12">
        <v>1</v>
      </c>
    </row>
    <row r="247" spans="1:20">
      <c r="A247" s="18" t="s">
        <v>91</v>
      </c>
      <c r="B247" s="22">
        <f t="shared" si="57"/>
        <v>10</v>
      </c>
      <c r="C247" s="17">
        <f>B247/$B$2</f>
        <v>0.58823529411764708</v>
      </c>
      <c r="D247" s="12">
        <v>1</v>
      </c>
      <c r="F247" s="12">
        <v>1</v>
      </c>
      <c r="G247" s="12">
        <v>1</v>
      </c>
      <c r="J247" s="12">
        <v>1</v>
      </c>
      <c r="L247" s="12">
        <v>1</v>
      </c>
      <c r="M247" s="12">
        <v>1</v>
      </c>
      <c r="N247" s="12">
        <v>1</v>
      </c>
      <c r="R247" s="12">
        <v>1</v>
      </c>
      <c r="S247" s="12">
        <v>1</v>
      </c>
      <c r="T247" s="12">
        <v>1</v>
      </c>
    </row>
    <row r="248" spans="1:20">
      <c r="A248" s="18" t="s">
        <v>92</v>
      </c>
      <c r="B248" s="22">
        <f t="shared" si="57"/>
        <v>3</v>
      </c>
      <c r="C248" s="17">
        <f>B248/$B$2</f>
        <v>0.17647058823529413</v>
      </c>
      <c r="E248" s="12">
        <v>1</v>
      </c>
      <c r="H248" s="12">
        <v>1</v>
      </c>
      <c r="K248" s="12">
        <v>1</v>
      </c>
    </row>
    <row r="249" spans="1:20">
      <c r="A249" s="18" t="s">
        <v>93</v>
      </c>
      <c r="B249" s="22">
        <f t="shared" si="57"/>
        <v>0</v>
      </c>
      <c r="C249" s="17">
        <f>B249/$B$2</f>
        <v>0</v>
      </c>
    </row>
    <row r="250" spans="1:20">
      <c r="A250" s="18" t="s">
        <v>94</v>
      </c>
      <c r="B250" s="22">
        <f t="shared" si="57"/>
        <v>0</v>
      </c>
      <c r="C250" s="17">
        <f t="shared" ref="C250:C272" si="58">B250/$B$2</f>
        <v>0</v>
      </c>
    </row>
    <row r="251" spans="1:20">
      <c r="A251" s="18" t="s">
        <v>74</v>
      </c>
      <c r="B251" s="22">
        <f t="shared" si="57"/>
        <v>0</v>
      </c>
      <c r="C251" s="17">
        <f t="shared" si="58"/>
        <v>0</v>
      </c>
    </row>
    <row r="252" spans="1:20">
      <c r="A252" s="21" t="s">
        <v>55</v>
      </c>
      <c r="B252" s="22"/>
      <c r="C252" s="17"/>
    </row>
    <row r="253" spans="1:20">
      <c r="A253" s="18" t="s">
        <v>90</v>
      </c>
      <c r="B253" s="22">
        <f t="shared" ref="B253:B258" si="59">SUM(D253:IV253)</f>
        <v>9</v>
      </c>
      <c r="C253" s="17">
        <f t="shared" si="58"/>
        <v>0.52941176470588236</v>
      </c>
      <c r="E253" s="12">
        <v>1</v>
      </c>
      <c r="F253" s="12">
        <v>1</v>
      </c>
      <c r="I253" s="12">
        <v>1</v>
      </c>
      <c r="L253" s="12">
        <v>1</v>
      </c>
      <c r="O253" s="12">
        <v>1</v>
      </c>
      <c r="Q253" s="12">
        <v>1</v>
      </c>
      <c r="R253" s="12">
        <v>1</v>
      </c>
      <c r="S253" s="12">
        <v>1</v>
      </c>
      <c r="T253" s="12">
        <v>1</v>
      </c>
    </row>
    <row r="254" spans="1:20">
      <c r="A254" s="18" t="s">
        <v>91</v>
      </c>
      <c r="B254" s="22">
        <f t="shared" si="59"/>
        <v>8</v>
      </c>
      <c r="C254" s="17">
        <f t="shared" si="58"/>
        <v>0.47058823529411764</v>
      </c>
      <c r="D254" s="12">
        <v>1</v>
      </c>
      <c r="G254" s="12">
        <v>1</v>
      </c>
      <c r="H254" s="12">
        <v>1</v>
      </c>
      <c r="J254" s="12">
        <v>1</v>
      </c>
      <c r="K254" s="12">
        <v>1</v>
      </c>
      <c r="M254" s="12">
        <v>1</v>
      </c>
      <c r="N254" s="12">
        <v>1</v>
      </c>
      <c r="P254" s="12">
        <v>1</v>
      </c>
    </row>
    <row r="255" spans="1:20">
      <c r="A255" s="18" t="s">
        <v>92</v>
      </c>
      <c r="B255" s="22">
        <f t="shared" si="59"/>
        <v>0</v>
      </c>
      <c r="C255" s="17">
        <f t="shared" si="58"/>
        <v>0</v>
      </c>
    </row>
    <row r="256" spans="1:20">
      <c r="A256" s="18" t="s">
        <v>93</v>
      </c>
      <c r="B256" s="22">
        <f t="shared" si="59"/>
        <v>0</v>
      </c>
      <c r="C256" s="17">
        <f t="shared" si="58"/>
        <v>0</v>
      </c>
    </row>
    <row r="257" spans="1:20">
      <c r="A257" s="18" t="s">
        <v>94</v>
      </c>
      <c r="B257" s="22">
        <f t="shared" si="59"/>
        <v>0</v>
      </c>
      <c r="C257" s="17">
        <f t="shared" si="58"/>
        <v>0</v>
      </c>
    </row>
    <row r="258" spans="1:20">
      <c r="A258" s="18" t="s">
        <v>74</v>
      </c>
      <c r="B258" s="22">
        <f t="shared" si="59"/>
        <v>0</v>
      </c>
      <c r="C258" s="17">
        <f t="shared" si="58"/>
        <v>0</v>
      </c>
    </row>
    <row r="259" spans="1:20" ht="25.5">
      <c r="A259" s="97" t="s">
        <v>56</v>
      </c>
      <c r="B259" s="22"/>
      <c r="C259" s="17"/>
    </row>
    <row r="260" spans="1:20">
      <c r="A260" s="18" t="s">
        <v>90</v>
      </c>
      <c r="B260" s="22">
        <f t="shared" ref="B260:B265" si="60">SUM(D260:IV260)</f>
        <v>3</v>
      </c>
      <c r="C260" s="17">
        <f t="shared" si="58"/>
        <v>0.17647058823529413</v>
      </c>
      <c r="I260" s="12">
        <v>1</v>
      </c>
      <c r="P260" s="12">
        <v>1</v>
      </c>
      <c r="R260" s="12">
        <v>1</v>
      </c>
    </row>
    <row r="261" spans="1:20">
      <c r="A261" s="18" t="s">
        <v>91</v>
      </c>
      <c r="B261" s="22">
        <f t="shared" si="60"/>
        <v>10</v>
      </c>
      <c r="C261" s="17">
        <f t="shared" si="58"/>
        <v>0.58823529411764708</v>
      </c>
      <c r="D261" s="12">
        <v>1</v>
      </c>
      <c r="F261" s="12">
        <v>1</v>
      </c>
      <c r="J261" s="12">
        <v>1</v>
      </c>
      <c r="K261" s="12">
        <v>1</v>
      </c>
      <c r="L261" s="12">
        <v>1</v>
      </c>
      <c r="M261" s="12">
        <v>1</v>
      </c>
      <c r="N261" s="12">
        <v>1</v>
      </c>
      <c r="O261" s="12">
        <v>1</v>
      </c>
      <c r="Q261" s="12">
        <v>1</v>
      </c>
      <c r="S261" s="12">
        <v>1</v>
      </c>
    </row>
    <row r="262" spans="1:20">
      <c r="A262" s="18" t="s">
        <v>92</v>
      </c>
      <c r="B262" s="22">
        <f t="shared" si="60"/>
        <v>4</v>
      </c>
      <c r="C262" s="17">
        <f t="shared" si="58"/>
        <v>0.23529411764705882</v>
      </c>
      <c r="E262" s="12">
        <v>1</v>
      </c>
      <c r="G262" s="12">
        <v>1</v>
      </c>
      <c r="H262" s="12">
        <v>1</v>
      </c>
      <c r="T262" s="12">
        <v>1</v>
      </c>
    </row>
    <row r="263" spans="1:20">
      <c r="A263" s="18" t="s">
        <v>93</v>
      </c>
      <c r="B263" s="22">
        <f t="shared" si="60"/>
        <v>0</v>
      </c>
      <c r="C263" s="17">
        <f t="shared" si="58"/>
        <v>0</v>
      </c>
    </row>
    <row r="264" spans="1:20">
      <c r="A264" s="18" t="s">
        <v>94</v>
      </c>
      <c r="B264" s="22">
        <f t="shared" si="60"/>
        <v>0</v>
      </c>
      <c r="C264" s="17">
        <f t="shared" si="58"/>
        <v>0</v>
      </c>
    </row>
    <row r="265" spans="1:20">
      <c r="A265" s="18" t="s">
        <v>74</v>
      </c>
      <c r="B265" s="22">
        <f t="shared" si="60"/>
        <v>0</v>
      </c>
      <c r="C265" s="17">
        <f t="shared" si="58"/>
        <v>0</v>
      </c>
    </row>
    <row r="266" spans="1:20" ht="25.5">
      <c r="A266" s="97" t="s">
        <v>57</v>
      </c>
      <c r="B266" s="22"/>
      <c r="C266" s="17"/>
    </row>
    <row r="267" spans="1:20">
      <c r="A267" s="18" t="s">
        <v>90</v>
      </c>
      <c r="B267" s="22">
        <f t="shared" ref="B267:B272" si="61">SUM(D267:IV267)</f>
        <v>5</v>
      </c>
      <c r="C267" s="17">
        <f t="shared" si="58"/>
        <v>0.29411764705882354</v>
      </c>
      <c r="I267" s="12">
        <v>1</v>
      </c>
      <c r="L267" s="12">
        <v>1</v>
      </c>
      <c r="O267" s="12">
        <v>1</v>
      </c>
      <c r="P267" s="12">
        <v>1</v>
      </c>
      <c r="Q267" s="12">
        <v>1</v>
      </c>
    </row>
    <row r="268" spans="1:20">
      <c r="A268" s="18" t="s">
        <v>91</v>
      </c>
      <c r="B268" s="22">
        <f t="shared" si="61"/>
        <v>10</v>
      </c>
      <c r="C268" s="17">
        <f t="shared" si="58"/>
        <v>0.58823529411764708</v>
      </c>
      <c r="D268" s="12">
        <v>1</v>
      </c>
      <c r="F268" s="12">
        <v>1</v>
      </c>
      <c r="G268" s="12">
        <v>1</v>
      </c>
      <c r="H268" s="12">
        <v>1</v>
      </c>
      <c r="J268" s="12">
        <v>1</v>
      </c>
      <c r="K268" s="12">
        <v>1</v>
      </c>
      <c r="M268" s="12">
        <v>1</v>
      </c>
      <c r="N268" s="12">
        <v>1</v>
      </c>
      <c r="R268" s="12">
        <v>1</v>
      </c>
      <c r="S268" s="12">
        <v>1</v>
      </c>
    </row>
    <row r="269" spans="1:20">
      <c r="A269" s="18" t="s">
        <v>92</v>
      </c>
      <c r="B269" s="22">
        <f t="shared" si="61"/>
        <v>2</v>
      </c>
      <c r="C269" s="17">
        <f t="shared" si="58"/>
        <v>0.11764705882352941</v>
      </c>
      <c r="E269" s="12">
        <v>1</v>
      </c>
      <c r="T269" s="12">
        <v>1</v>
      </c>
    </row>
    <row r="270" spans="1:20">
      <c r="A270" s="18" t="s">
        <v>93</v>
      </c>
      <c r="B270" s="22">
        <f t="shared" si="61"/>
        <v>0</v>
      </c>
      <c r="C270" s="17">
        <f t="shared" si="58"/>
        <v>0</v>
      </c>
    </row>
    <row r="271" spans="1:20">
      <c r="A271" s="18" t="s">
        <v>94</v>
      </c>
      <c r="B271" s="22">
        <f t="shared" si="61"/>
        <v>0</v>
      </c>
      <c r="C271" s="17">
        <f t="shared" si="58"/>
        <v>0</v>
      </c>
    </row>
    <row r="272" spans="1:20">
      <c r="A272" s="18" t="s">
        <v>74</v>
      </c>
      <c r="B272" s="22">
        <f t="shared" si="61"/>
        <v>0</v>
      </c>
      <c r="C272" s="17">
        <f t="shared" si="58"/>
        <v>0</v>
      </c>
    </row>
    <row r="273" spans="1:3">
      <c r="A273" s="97"/>
      <c r="B273" s="22"/>
      <c r="C273" s="17"/>
    </row>
    <row r="274" spans="1:3">
      <c r="A274" s="18"/>
      <c r="B274" s="22"/>
      <c r="C274" s="17"/>
    </row>
    <row r="275" spans="1:3">
      <c r="A275" s="18"/>
      <c r="B275" s="22"/>
      <c r="C275" s="17"/>
    </row>
    <row r="276" spans="1:3">
      <c r="A276" s="18"/>
      <c r="B276" s="22"/>
      <c r="C276" s="17"/>
    </row>
    <row r="277" spans="1:3">
      <c r="A277" s="18"/>
      <c r="B277" s="22"/>
      <c r="C277" s="17"/>
    </row>
    <row r="278" spans="1:3">
      <c r="A278" s="18"/>
      <c r="B278" s="22"/>
      <c r="C278" s="17"/>
    </row>
    <row r="279" spans="1:3">
      <c r="A279" s="21"/>
      <c r="B279" s="22"/>
      <c r="C279" s="17"/>
    </row>
    <row r="280" spans="1:3">
      <c r="A280" s="21"/>
      <c r="B280" s="22"/>
      <c r="C280" s="17"/>
    </row>
    <row r="281" spans="1:3">
      <c r="A281" s="18"/>
      <c r="B281" s="22"/>
      <c r="C281" s="17"/>
    </row>
    <row r="282" spans="1:3">
      <c r="A282" s="18"/>
      <c r="B282" s="22"/>
      <c r="C282" s="17"/>
    </row>
    <row r="283" spans="1:3">
      <c r="A283" s="18"/>
      <c r="B283" s="22"/>
      <c r="C283" s="17"/>
    </row>
    <row r="284" spans="1:3">
      <c r="A284" s="18"/>
      <c r="B284" s="22"/>
      <c r="C284" s="17"/>
    </row>
    <row r="285" spans="1:3">
      <c r="A285" s="18"/>
      <c r="B285" s="22"/>
      <c r="C285" s="17"/>
    </row>
    <row r="286" spans="1:3">
      <c r="A286" s="18"/>
      <c r="B286" s="22"/>
      <c r="C286" s="17"/>
    </row>
    <row r="287" spans="1:3">
      <c r="A287" s="18"/>
      <c r="B287" s="22"/>
      <c r="C287" s="17"/>
    </row>
    <row r="288" spans="1:3">
      <c r="A288" s="21"/>
      <c r="B288" s="22"/>
      <c r="C288" s="17"/>
    </row>
    <row r="289" spans="1:3">
      <c r="A289" s="18"/>
      <c r="B289" s="22"/>
      <c r="C289" s="17"/>
    </row>
    <row r="290" spans="1:3">
      <c r="A290" s="18"/>
      <c r="B290" s="22"/>
      <c r="C290" s="17"/>
    </row>
    <row r="291" spans="1:3">
      <c r="A291" s="18"/>
      <c r="B291" s="22"/>
      <c r="C291" s="17"/>
    </row>
    <row r="292" spans="1:3">
      <c r="A292" s="18"/>
      <c r="B292" s="22"/>
      <c r="C292" s="17"/>
    </row>
    <row r="293" spans="1:3">
      <c r="A293" s="18"/>
      <c r="B293" s="22"/>
      <c r="C293" s="17"/>
    </row>
    <row r="294" spans="1:3">
      <c r="A294" s="18"/>
      <c r="B294" s="22"/>
      <c r="C294" s="17"/>
    </row>
    <row r="295" spans="1:3">
      <c r="A295" s="18"/>
      <c r="B295" s="22"/>
      <c r="C295" s="17"/>
    </row>
    <row r="296" spans="1:3">
      <c r="A296" s="21"/>
      <c r="B296" s="22"/>
      <c r="C296" s="17"/>
    </row>
    <row r="297" spans="1:3">
      <c r="A297" s="18"/>
      <c r="B297" s="22"/>
      <c r="C297" s="17"/>
    </row>
    <row r="298" spans="1:3">
      <c r="A298" s="18"/>
      <c r="B298" s="22"/>
      <c r="C298" s="17"/>
    </row>
    <row r="299" spans="1:3">
      <c r="A299" s="18"/>
      <c r="B299" s="22"/>
      <c r="C299" s="17"/>
    </row>
    <row r="300" spans="1:3">
      <c r="A300" s="18"/>
      <c r="B300" s="22"/>
      <c r="C300" s="17"/>
    </row>
    <row r="301" spans="1:3">
      <c r="A301" s="18"/>
      <c r="B301" s="22"/>
      <c r="C301" s="17"/>
    </row>
    <row r="302" spans="1:3">
      <c r="A302" s="18"/>
      <c r="B302" s="22"/>
      <c r="C302" s="17"/>
    </row>
    <row r="303" spans="1:3">
      <c r="A303" s="18"/>
      <c r="B303" s="22"/>
      <c r="C303" s="17"/>
    </row>
    <row r="304" spans="1:3">
      <c r="A304" s="21"/>
      <c r="B304" s="22"/>
      <c r="C304" s="17"/>
    </row>
    <row r="305" spans="1:3">
      <c r="A305" s="18"/>
      <c r="B305" s="22"/>
      <c r="C305" s="17"/>
    </row>
    <row r="306" spans="1:3">
      <c r="A306" s="18"/>
      <c r="B306" s="22"/>
      <c r="C306" s="17"/>
    </row>
    <row r="307" spans="1:3">
      <c r="A307" s="18"/>
      <c r="B307" s="22"/>
      <c r="C307" s="17"/>
    </row>
    <row r="308" spans="1:3">
      <c r="A308" s="18"/>
      <c r="B308" s="22"/>
      <c r="C308" s="17"/>
    </row>
    <row r="309" spans="1:3">
      <c r="A309" s="18"/>
      <c r="B309" s="22"/>
      <c r="C309" s="17"/>
    </row>
    <row r="310" spans="1:3">
      <c r="A310" s="18"/>
      <c r="B310" s="22"/>
      <c r="C310" s="17"/>
    </row>
    <row r="311" spans="1:3">
      <c r="A311" s="18"/>
      <c r="B311" s="22"/>
      <c r="C311" s="17"/>
    </row>
    <row r="312" spans="1:3">
      <c r="A312" s="21"/>
      <c r="B312" s="22"/>
      <c r="C312" s="17"/>
    </row>
    <row r="313" spans="1:3">
      <c r="A313" s="18"/>
      <c r="B313" s="22"/>
      <c r="C313" s="17"/>
    </row>
    <row r="314" spans="1:3">
      <c r="A314" s="18"/>
      <c r="B314" s="22"/>
      <c r="C314" s="17"/>
    </row>
    <row r="315" spans="1:3">
      <c r="A315" s="18"/>
      <c r="B315" s="22"/>
      <c r="C315" s="17"/>
    </row>
    <row r="316" spans="1:3">
      <c r="A316" s="18"/>
      <c r="B316" s="22"/>
      <c r="C316" s="17"/>
    </row>
    <row r="317" spans="1:3">
      <c r="A317" s="18"/>
      <c r="B317" s="22"/>
      <c r="C317" s="17"/>
    </row>
    <row r="318" spans="1:3">
      <c r="A318" s="18"/>
      <c r="B318" s="22"/>
      <c r="C318" s="17"/>
    </row>
    <row r="319" spans="1:3">
      <c r="A319" s="18"/>
      <c r="B319" s="22"/>
      <c r="C319" s="17"/>
    </row>
    <row r="320" spans="1:3">
      <c r="A320" s="21"/>
      <c r="B320" s="22"/>
      <c r="C320" s="17"/>
    </row>
    <row r="321" spans="1:3">
      <c r="A321" s="18"/>
      <c r="B321" s="22"/>
      <c r="C321" s="17"/>
    </row>
    <row r="322" spans="1:3">
      <c r="A322" s="18"/>
      <c r="B322" s="22"/>
      <c r="C322" s="17"/>
    </row>
    <row r="323" spans="1:3">
      <c r="A323" s="18"/>
      <c r="B323" s="22"/>
      <c r="C323" s="17"/>
    </row>
    <row r="324" spans="1:3">
      <c r="A324" s="18"/>
      <c r="B324" s="22"/>
      <c r="C324" s="17"/>
    </row>
    <row r="325" spans="1:3">
      <c r="A325" s="18"/>
      <c r="B325" s="22"/>
      <c r="C325" s="17"/>
    </row>
    <row r="326" spans="1:3">
      <c r="A326" s="18"/>
      <c r="B326" s="22"/>
      <c r="C326" s="17"/>
    </row>
    <row r="327" spans="1:3">
      <c r="A327" s="18"/>
      <c r="B327" s="22"/>
      <c r="C327" s="17"/>
    </row>
    <row r="328" spans="1:3">
      <c r="A328" s="21"/>
      <c r="B328" s="22"/>
      <c r="C328" s="17"/>
    </row>
    <row r="329" spans="1:3">
      <c r="A329" s="18"/>
      <c r="B329" s="22"/>
      <c r="C329" s="17"/>
    </row>
    <row r="330" spans="1:3">
      <c r="A330" s="18"/>
      <c r="B330" s="22"/>
      <c r="C330" s="17"/>
    </row>
    <row r="331" spans="1:3">
      <c r="A331" s="18"/>
      <c r="B331" s="22"/>
      <c r="C331" s="17"/>
    </row>
    <row r="332" spans="1:3">
      <c r="A332" s="18"/>
      <c r="B332" s="22"/>
      <c r="C332" s="17"/>
    </row>
    <row r="333" spans="1:3">
      <c r="A333" s="18"/>
      <c r="B333" s="22"/>
      <c r="C333" s="17"/>
    </row>
    <row r="334" spans="1:3">
      <c r="A334" s="18"/>
      <c r="B334" s="22"/>
      <c r="C334" s="17"/>
    </row>
    <row r="335" spans="1:3">
      <c r="A335" s="18"/>
      <c r="B335" s="22"/>
      <c r="C335" s="17"/>
    </row>
    <row r="336" spans="1:3">
      <c r="A336" s="21"/>
      <c r="B336" s="22"/>
      <c r="C336" s="17"/>
    </row>
    <row r="337" spans="1:3">
      <c r="A337" s="18"/>
      <c r="B337" s="22"/>
      <c r="C337" s="17"/>
    </row>
    <row r="338" spans="1:3">
      <c r="A338" s="18"/>
      <c r="B338" s="22"/>
      <c r="C338" s="17"/>
    </row>
    <row r="339" spans="1:3">
      <c r="A339" s="18"/>
      <c r="B339" s="22"/>
      <c r="C339" s="17"/>
    </row>
    <row r="340" spans="1:3">
      <c r="A340" s="18"/>
      <c r="B340" s="22"/>
      <c r="C340" s="17"/>
    </row>
    <row r="341" spans="1:3">
      <c r="A341" s="18"/>
      <c r="B341" s="22"/>
      <c r="C341" s="17"/>
    </row>
    <row r="342" spans="1:3">
      <c r="A342" s="18"/>
      <c r="B342" s="22"/>
      <c r="C342" s="17"/>
    </row>
    <row r="343" spans="1:3">
      <c r="A343" s="18"/>
      <c r="B343" s="22"/>
      <c r="C343" s="17"/>
    </row>
    <row r="344" spans="1:3">
      <c r="A344" s="21"/>
      <c r="B344" s="22"/>
      <c r="C344" s="17"/>
    </row>
    <row r="345" spans="1:3">
      <c r="A345" s="18"/>
      <c r="B345" s="22"/>
      <c r="C345" s="17"/>
    </row>
    <row r="346" spans="1:3">
      <c r="A346" s="18"/>
      <c r="B346" s="22"/>
      <c r="C346" s="17"/>
    </row>
    <row r="347" spans="1:3">
      <c r="A347" s="18"/>
      <c r="B347" s="22"/>
      <c r="C347" s="17"/>
    </row>
    <row r="348" spans="1:3">
      <c r="A348" s="18"/>
      <c r="B348" s="22"/>
      <c r="C348" s="17"/>
    </row>
    <row r="349" spans="1:3">
      <c r="A349" s="18"/>
      <c r="B349" s="22"/>
      <c r="C349" s="17"/>
    </row>
    <row r="350" spans="1:3">
      <c r="A350" s="18"/>
      <c r="B350" s="22"/>
      <c r="C350" s="17"/>
    </row>
    <row r="351" spans="1:3">
      <c r="A351" s="18"/>
      <c r="B351" s="22"/>
      <c r="C351" s="17"/>
    </row>
    <row r="352" spans="1:3">
      <c r="A352" s="21"/>
      <c r="B352" s="22"/>
      <c r="C352" s="17"/>
    </row>
    <row r="353" spans="1:3">
      <c r="A353" s="18"/>
      <c r="B353" s="22"/>
      <c r="C353" s="17"/>
    </row>
    <row r="354" spans="1:3">
      <c r="A354" s="18"/>
      <c r="B354" s="22"/>
      <c r="C354" s="17"/>
    </row>
    <row r="355" spans="1:3">
      <c r="A355" s="18"/>
      <c r="B355" s="22"/>
      <c r="C355" s="17"/>
    </row>
    <row r="356" spans="1:3">
      <c r="A356" s="18"/>
      <c r="B356" s="22"/>
      <c r="C356" s="17"/>
    </row>
    <row r="357" spans="1:3">
      <c r="A357" s="18"/>
      <c r="B357" s="22"/>
      <c r="C357" s="17"/>
    </row>
    <row r="358" spans="1:3">
      <c r="A358" s="18"/>
      <c r="B358" s="22"/>
      <c r="C358" s="17"/>
    </row>
    <row r="359" spans="1:3">
      <c r="A359" s="18"/>
      <c r="B359" s="22"/>
      <c r="C359" s="17"/>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DI650"/>
  <sheetViews>
    <sheetView workbookViewId="0">
      <pane xSplit="1" ySplit="1" topLeftCell="B2" activePane="bottomRight" state="frozen"/>
      <selection pane="topRight" activeCell="B1" sqref="B1"/>
      <selection pane="bottomLeft" activeCell="A2" sqref="A2"/>
      <selection pane="bottomRight" activeCell="B20" sqref="B20 B2"/>
    </sheetView>
  </sheetViews>
  <sheetFormatPr baseColWidth="10" defaultRowHeight="12.75"/>
  <cols>
    <col min="1" max="1" width="46.85546875" style="11" customWidth="1"/>
    <col min="2" max="2" width="7.5703125" style="15" customWidth="1"/>
    <col min="3" max="3" width="7.140625" style="14" customWidth="1"/>
    <col min="4" max="113" width="3.7109375" style="12" customWidth="1"/>
    <col min="114" max="16384" width="11.42578125" style="11"/>
  </cols>
  <sheetData>
    <row r="1" spans="1:113" s="8" customFormat="1">
      <c r="A1" s="8" t="s">
        <v>37</v>
      </c>
      <c r="B1" s="9"/>
      <c r="C1" s="10"/>
      <c r="D1" s="16">
        <v>1</v>
      </c>
      <c r="E1" s="16">
        <v>2</v>
      </c>
      <c r="F1" s="16">
        <v>3</v>
      </c>
      <c r="G1" s="16">
        <v>4</v>
      </c>
      <c r="H1" s="16">
        <v>5</v>
      </c>
      <c r="I1" s="16">
        <v>6</v>
      </c>
      <c r="J1" s="16">
        <v>7</v>
      </c>
      <c r="K1" s="16">
        <v>8</v>
      </c>
      <c r="L1" s="16">
        <v>9</v>
      </c>
      <c r="M1" s="16">
        <v>10</v>
      </c>
      <c r="N1" s="16">
        <v>11</v>
      </c>
      <c r="O1" s="16">
        <v>12</v>
      </c>
      <c r="P1" s="16">
        <v>13</v>
      </c>
      <c r="Q1" s="16">
        <v>14</v>
      </c>
      <c r="R1" s="16">
        <v>15</v>
      </c>
      <c r="S1" s="16">
        <v>16</v>
      </c>
      <c r="T1" s="16">
        <v>17</v>
      </c>
      <c r="U1" s="16">
        <v>18</v>
      </c>
      <c r="V1" s="16">
        <v>19</v>
      </c>
      <c r="W1" s="16">
        <v>20</v>
      </c>
      <c r="X1" s="16">
        <v>21</v>
      </c>
      <c r="Y1" s="16">
        <v>22</v>
      </c>
      <c r="Z1" s="16">
        <v>23</v>
      </c>
      <c r="AA1" s="16">
        <v>24</v>
      </c>
      <c r="AB1" s="16">
        <v>25</v>
      </c>
      <c r="AC1" s="16">
        <v>26</v>
      </c>
      <c r="AD1" s="16">
        <v>27</v>
      </c>
      <c r="AE1" s="16">
        <v>28</v>
      </c>
      <c r="AF1" s="16">
        <v>29</v>
      </c>
      <c r="AG1" s="16">
        <v>30</v>
      </c>
      <c r="AH1" s="16">
        <v>31</v>
      </c>
      <c r="AI1" s="16">
        <v>32</v>
      </c>
      <c r="AJ1" s="16">
        <v>33</v>
      </c>
      <c r="AK1" s="16">
        <v>34</v>
      </c>
      <c r="AL1" s="16">
        <v>35</v>
      </c>
      <c r="AM1" s="16">
        <v>36</v>
      </c>
      <c r="AN1" s="16">
        <v>37</v>
      </c>
      <c r="AO1" s="16">
        <v>38</v>
      </c>
      <c r="AP1" s="16">
        <v>39</v>
      </c>
      <c r="AQ1" s="16">
        <v>40</v>
      </c>
      <c r="AR1" s="16">
        <v>41</v>
      </c>
      <c r="AS1" s="16">
        <v>42</v>
      </c>
      <c r="AT1" s="16">
        <v>43</v>
      </c>
      <c r="AU1" s="16">
        <v>44</v>
      </c>
      <c r="AV1" s="16">
        <v>45</v>
      </c>
      <c r="AW1" s="16">
        <v>46</v>
      </c>
      <c r="AX1" s="16">
        <v>47</v>
      </c>
      <c r="AY1" s="16">
        <v>48</v>
      </c>
      <c r="AZ1" s="16">
        <v>49</v>
      </c>
      <c r="BA1" s="16">
        <v>50</v>
      </c>
      <c r="BB1" s="16">
        <v>51</v>
      </c>
      <c r="BC1" s="16">
        <v>52</v>
      </c>
      <c r="BD1" s="16">
        <v>53</v>
      </c>
      <c r="BE1" s="16">
        <v>54</v>
      </c>
      <c r="BF1" s="16">
        <v>55</v>
      </c>
      <c r="BG1" s="16">
        <v>56</v>
      </c>
      <c r="BH1" s="16">
        <v>57</v>
      </c>
      <c r="BI1" s="16">
        <v>58</v>
      </c>
      <c r="BJ1" s="16">
        <v>59</v>
      </c>
      <c r="BK1" s="16">
        <v>60</v>
      </c>
      <c r="BL1" s="16">
        <v>61</v>
      </c>
      <c r="BM1" s="16">
        <v>62</v>
      </c>
      <c r="BN1" s="16">
        <v>63</v>
      </c>
      <c r="BO1" s="16">
        <v>64</v>
      </c>
      <c r="BP1" s="16">
        <v>65</v>
      </c>
      <c r="BQ1" s="16">
        <v>66</v>
      </c>
      <c r="BR1" s="16">
        <v>67</v>
      </c>
      <c r="BS1" s="16">
        <v>68</v>
      </c>
      <c r="BT1" s="16">
        <v>69</v>
      </c>
      <c r="BU1" s="16">
        <v>70</v>
      </c>
      <c r="BV1" s="16">
        <v>71</v>
      </c>
      <c r="BW1" s="16">
        <v>72</v>
      </c>
      <c r="BX1" s="16">
        <v>73</v>
      </c>
      <c r="BY1" s="16">
        <v>74</v>
      </c>
      <c r="BZ1" s="16">
        <v>75</v>
      </c>
      <c r="CA1" s="16">
        <v>76</v>
      </c>
      <c r="CB1" s="16">
        <v>77</v>
      </c>
      <c r="CC1" s="16">
        <v>78</v>
      </c>
      <c r="CD1" s="16">
        <v>79</v>
      </c>
      <c r="CE1" s="16">
        <v>80</v>
      </c>
      <c r="CF1" s="16">
        <v>81</v>
      </c>
      <c r="CG1" s="16">
        <v>82</v>
      </c>
      <c r="CH1" s="16">
        <v>83</v>
      </c>
      <c r="CI1" s="16">
        <v>84</v>
      </c>
      <c r="CJ1" s="16">
        <v>85</v>
      </c>
      <c r="CK1" s="16">
        <v>86</v>
      </c>
      <c r="CL1" s="16">
        <v>87</v>
      </c>
      <c r="CM1" s="16">
        <v>88</v>
      </c>
      <c r="CN1" s="16">
        <v>89</v>
      </c>
      <c r="CO1" s="16">
        <v>90</v>
      </c>
      <c r="CP1" s="16">
        <v>91</v>
      </c>
      <c r="CQ1" s="16">
        <v>92</v>
      </c>
      <c r="CR1" s="16">
        <v>93</v>
      </c>
      <c r="CS1" s="16">
        <v>94</v>
      </c>
      <c r="CT1" s="16">
        <v>95</v>
      </c>
      <c r="CU1" s="16">
        <v>96</v>
      </c>
      <c r="CV1" s="16">
        <v>97</v>
      </c>
      <c r="CW1" s="16">
        <v>98</v>
      </c>
      <c r="CX1" s="16">
        <v>99</v>
      </c>
      <c r="CY1" s="16">
        <v>100</v>
      </c>
      <c r="CZ1" s="16">
        <v>101</v>
      </c>
      <c r="DA1" s="16">
        <v>102</v>
      </c>
      <c r="DB1" s="16">
        <v>103</v>
      </c>
      <c r="DC1" s="16">
        <v>104</v>
      </c>
      <c r="DD1" s="16">
        <v>105</v>
      </c>
      <c r="DE1" s="16">
        <v>106</v>
      </c>
      <c r="DF1" s="16">
        <v>107</v>
      </c>
      <c r="DG1" s="16">
        <v>108</v>
      </c>
      <c r="DH1" s="16">
        <v>109</v>
      </c>
      <c r="DI1" s="16">
        <v>110</v>
      </c>
    </row>
    <row r="2" spans="1:113">
      <c r="A2" s="11" t="s">
        <v>26</v>
      </c>
      <c r="B2" s="12"/>
      <c r="C2" s="13"/>
    </row>
    <row r="3" spans="1:113">
      <c r="A3" s="11" t="s">
        <v>27</v>
      </c>
      <c r="B3" s="12"/>
      <c r="C3" s="13"/>
    </row>
    <row r="4" spans="1:113">
      <c r="A4" s="18" t="s">
        <v>28</v>
      </c>
      <c r="B4" s="64"/>
      <c r="C4" s="17" t="e">
        <f>B2/B3</f>
        <v>#DIV/0!</v>
      </c>
    </row>
    <row r="5" spans="1:113">
      <c r="A5" s="18"/>
      <c r="B5" s="64"/>
      <c r="C5" s="65"/>
    </row>
    <row r="6" spans="1:113">
      <c r="A6" s="18"/>
      <c r="B6" s="19" t="s">
        <v>29</v>
      </c>
      <c r="C6" s="20" t="s">
        <v>30</v>
      </c>
    </row>
    <row r="7" spans="1:113">
      <c r="A7" s="21" t="s">
        <v>38</v>
      </c>
      <c r="B7" s="22"/>
      <c r="C7" s="17"/>
    </row>
    <row r="8" spans="1:113">
      <c r="A8" s="18" t="s">
        <v>75</v>
      </c>
      <c r="B8" s="22">
        <f>SUM(D8:IV8)</f>
        <v>0</v>
      </c>
      <c r="C8" s="17" t="e">
        <f>B8/$B$2</f>
        <v>#DIV/0!</v>
      </c>
    </row>
    <row r="9" spans="1:113">
      <c r="A9" s="18" t="s">
        <v>76</v>
      </c>
      <c r="B9" s="22">
        <f>SUM(D9:IV9)</f>
        <v>0</v>
      </c>
      <c r="C9" s="17" t="e">
        <f>B9/$B$2</f>
        <v>#DIV/0!</v>
      </c>
    </row>
    <row r="10" spans="1:113">
      <c r="A10" s="18" t="s">
        <v>74</v>
      </c>
      <c r="B10" s="22">
        <f>SUM(D10:IV10)</f>
        <v>0</v>
      </c>
      <c r="C10" s="17" t="e">
        <f>B10/$B$2</f>
        <v>#DIV/0!</v>
      </c>
    </row>
    <row r="11" spans="1:113" ht="25.5">
      <c r="A11" s="97" t="s">
        <v>62</v>
      </c>
      <c r="B11" s="22"/>
      <c r="C11" s="17"/>
    </row>
    <row r="12" spans="1:113">
      <c r="A12" s="18" t="s">
        <v>84</v>
      </c>
      <c r="B12" s="22">
        <f t="shared" ref="B12:B17" si="0">SUM(D12:IV12)</f>
        <v>0</v>
      </c>
      <c r="C12" s="17" t="e">
        <f t="shared" ref="C12:C17" si="1">B12/$B$2</f>
        <v>#DIV/0!</v>
      </c>
    </row>
    <row r="13" spans="1:113">
      <c r="A13" s="18" t="s">
        <v>96</v>
      </c>
      <c r="B13" s="22">
        <f t="shared" si="0"/>
        <v>0</v>
      </c>
      <c r="C13" s="17" t="e">
        <f t="shared" si="1"/>
        <v>#DIV/0!</v>
      </c>
    </row>
    <row r="14" spans="1:113">
      <c r="A14" s="18" t="s">
        <v>97</v>
      </c>
      <c r="B14" s="22">
        <f t="shared" si="0"/>
        <v>0</v>
      </c>
      <c r="C14" s="17" t="e">
        <f t="shared" si="1"/>
        <v>#DIV/0!</v>
      </c>
    </row>
    <row r="15" spans="1:113">
      <c r="A15" s="18" t="s">
        <v>98</v>
      </c>
      <c r="B15" s="22">
        <f t="shared" si="0"/>
        <v>0</v>
      </c>
      <c r="C15" s="17" t="e">
        <f t="shared" si="1"/>
        <v>#DIV/0!</v>
      </c>
    </row>
    <row r="16" spans="1:113">
      <c r="A16" s="18" t="s">
        <v>99</v>
      </c>
      <c r="B16" s="22">
        <f t="shared" si="0"/>
        <v>0</v>
      </c>
      <c r="C16" s="17" t="e">
        <f t="shared" si="1"/>
        <v>#DIV/0!</v>
      </c>
    </row>
    <row r="17" spans="1:3">
      <c r="A17" s="18" t="s">
        <v>74</v>
      </c>
      <c r="B17" s="22">
        <f t="shared" si="0"/>
        <v>0</v>
      </c>
      <c r="C17" s="17" t="e">
        <f t="shared" si="1"/>
        <v>#DIV/0!</v>
      </c>
    </row>
    <row r="18" spans="1:3">
      <c r="A18" s="21" t="s">
        <v>66</v>
      </c>
      <c r="B18" s="22"/>
      <c r="C18" s="17"/>
    </row>
    <row r="19" spans="1:3" ht="26.25" customHeight="1">
      <c r="A19" s="97" t="s">
        <v>68</v>
      </c>
      <c r="B19" s="22"/>
      <c r="C19" s="17"/>
    </row>
    <row r="20" spans="1:3">
      <c r="A20" s="18" t="s">
        <v>83</v>
      </c>
      <c r="B20" s="22">
        <f>SUM(D20:IV20)</f>
        <v>0</v>
      </c>
      <c r="C20" s="17" t="e">
        <f>B20/$B$2</f>
        <v>#DIV/0!</v>
      </c>
    </row>
    <row r="21" spans="1:3">
      <c r="A21" s="18" t="s">
        <v>84</v>
      </c>
      <c r="B21" s="22">
        <f>SUM(D21:IV21)</f>
        <v>0</v>
      </c>
      <c r="C21" s="17" t="e">
        <f>B21/$B$2</f>
        <v>#DIV/0!</v>
      </c>
    </row>
    <row r="22" spans="1:3">
      <c r="A22" s="18" t="s">
        <v>74</v>
      </c>
      <c r="B22" s="22">
        <f>SUM(D22:IV22)</f>
        <v>0</v>
      </c>
      <c r="C22" s="17" t="e">
        <f>B22/$B$2</f>
        <v>#DIV/0!</v>
      </c>
    </row>
    <row r="23" spans="1:3" ht="25.5">
      <c r="A23" s="97" t="s">
        <v>67</v>
      </c>
      <c r="B23" s="22"/>
      <c r="C23" s="17"/>
    </row>
    <row r="24" spans="1:3">
      <c r="A24" s="18" t="s">
        <v>83</v>
      </c>
      <c r="B24" s="22">
        <f>SUM(D24:IV24)</f>
        <v>0</v>
      </c>
      <c r="C24" s="17" t="e">
        <f>B24/$B$2</f>
        <v>#DIV/0!</v>
      </c>
    </row>
    <row r="25" spans="1:3">
      <c r="A25" s="18" t="s">
        <v>84</v>
      </c>
      <c r="B25" s="22">
        <f>SUM(D25:IV25)</f>
        <v>0</v>
      </c>
      <c r="C25" s="17" t="e">
        <f>B25/$B$2</f>
        <v>#DIV/0!</v>
      </c>
    </row>
    <row r="26" spans="1:3">
      <c r="A26" s="18" t="s">
        <v>74</v>
      </c>
      <c r="B26" s="22">
        <f>SUM(D26:IV26)</f>
        <v>0</v>
      </c>
      <c r="C26" s="17" t="e">
        <f>B26/$B$2</f>
        <v>#DIV/0!</v>
      </c>
    </row>
    <row r="27" spans="1:3" ht="25.5">
      <c r="A27" s="97" t="s">
        <v>39</v>
      </c>
      <c r="B27" s="22"/>
      <c r="C27" s="17"/>
    </row>
    <row r="28" spans="1:3">
      <c r="A28" s="21" t="s">
        <v>64</v>
      </c>
      <c r="B28" s="22">
        <f t="shared" ref="B28:B35" si="2">SUM(D28:IV28)</f>
        <v>0</v>
      </c>
      <c r="C28" s="17" t="e">
        <f t="shared" ref="C28:C43" si="3">B28/$B$2</f>
        <v>#DIV/0!</v>
      </c>
    </row>
    <row r="29" spans="1:3">
      <c r="A29" s="18" t="s">
        <v>77</v>
      </c>
      <c r="B29" s="22">
        <f t="shared" si="2"/>
        <v>0</v>
      </c>
      <c r="C29" s="17" t="e">
        <f t="shared" si="3"/>
        <v>#DIV/0!</v>
      </c>
    </row>
    <row r="30" spans="1:3">
      <c r="A30" s="18" t="s">
        <v>78</v>
      </c>
      <c r="B30" s="22">
        <f t="shared" si="2"/>
        <v>0</v>
      </c>
      <c r="C30" s="17" t="e">
        <f t="shared" si="3"/>
        <v>#DIV/0!</v>
      </c>
    </row>
    <row r="31" spans="1:3">
      <c r="A31" s="18" t="s">
        <v>79</v>
      </c>
      <c r="B31" s="22">
        <f t="shared" si="2"/>
        <v>0</v>
      </c>
      <c r="C31" s="17" t="e">
        <f t="shared" si="3"/>
        <v>#DIV/0!</v>
      </c>
    </row>
    <row r="32" spans="1:3">
      <c r="A32" s="18" t="s">
        <v>80</v>
      </c>
      <c r="B32" s="22">
        <f t="shared" si="2"/>
        <v>0</v>
      </c>
      <c r="C32" s="17" t="e">
        <f t="shared" si="3"/>
        <v>#DIV/0!</v>
      </c>
    </row>
    <row r="33" spans="1:3">
      <c r="A33" s="18" t="s">
        <v>81</v>
      </c>
      <c r="B33" s="22">
        <f t="shared" si="2"/>
        <v>0</v>
      </c>
      <c r="C33" s="17" t="e">
        <f t="shared" si="3"/>
        <v>#DIV/0!</v>
      </c>
    </row>
    <row r="34" spans="1:3">
      <c r="A34" s="18" t="s">
        <v>85</v>
      </c>
      <c r="B34" s="22">
        <f t="shared" si="2"/>
        <v>0</v>
      </c>
      <c r="C34" s="17" t="e">
        <f t="shared" si="3"/>
        <v>#DIV/0!</v>
      </c>
    </row>
    <row r="35" spans="1:3">
      <c r="A35" s="18" t="s">
        <v>74</v>
      </c>
      <c r="B35" s="22">
        <f t="shared" si="2"/>
        <v>0</v>
      </c>
      <c r="C35" s="17" t="e">
        <f t="shared" si="3"/>
        <v>#DIV/0!</v>
      </c>
    </row>
    <row r="36" spans="1:3">
      <c r="A36" s="21" t="s">
        <v>65</v>
      </c>
      <c r="B36" s="22"/>
      <c r="C36" s="17"/>
    </row>
    <row r="37" spans="1:3">
      <c r="A37" s="18" t="s">
        <v>77</v>
      </c>
      <c r="B37" s="22">
        <f t="shared" ref="B37:B43" si="4">SUM(D37:IV37)</f>
        <v>0</v>
      </c>
      <c r="C37" s="17" t="e">
        <f t="shared" si="3"/>
        <v>#DIV/0!</v>
      </c>
    </row>
    <row r="38" spans="1:3">
      <c r="A38" s="18" t="s">
        <v>78</v>
      </c>
      <c r="B38" s="22">
        <f t="shared" si="4"/>
        <v>0</v>
      </c>
      <c r="C38" s="17" t="e">
        <f t="shared" si="3"/>
        <v>#DIV/0!</v>
      </c>
    </row>
    <row r="39" spans="1:3">
      <c r="A39" s="18" t="s">
        <v>79</v>
      </c>
      <c r="B39" s="22">
        <f t="shared" si="4"/>
        <v>0</v>
      </c>
      <c r="C39" s="17" t="e">
        <f t="shared" si="3"/>
        <v>#DIV/0!</v>
      </c>
    </row>
    <row r="40" spans="1:3">
      <c r="A40" s="18" t="s">
        <v>80</v>
      </c>
      <c r="B40" s="22">
        <f t="shared" si="4"/>
        <v>0</v>
      </c>
      <c r="C40" s="17" t="e">
        <f t="shared" si="3"/>
        <v>#DIV/0!</v>
      </c>
    </row>
    <row r="41" spans="1:3">
      <c r="A41" s="18" t="s">
        <v>81</v>
      </c>
      <c r="B41" s="22">
        <f t="shared" si="4"/>
        <v>0</v>
      </c>
      <c r="C41" s="17" t="e">
        <f t="shared" si="3"/>
        <v>#DIV/0!</v>
      </c>
    </row>
    <row r="42" spans="1:3">
      <c r="A42" s="18" t="s">
        <v>85</v>
      </c>
      <c r="B42" s="22">
        <f t="shared" si="4"/>
        <v>0</v>
      </c>
      <c r="C42" s="17" t="e">
        <f t="shared" si="3"/>
        <v>#DIV/0!</v>
      </c>
    </row>
    <row r="43" spans="1:3">
      <c r="A43" s="18" t="s">
        <v>74</v>
      </c>
      <c r="B43" s="22">
        <f t="shared" si="4"/>
        <v>0</v>
      </c>
      <c r="C43" s="17" t="e">
        <f t="shared" si="3"/>
        <v>#DIV/0!</v>
      </c>
    </row>
    <row r="44" spans="1:3" ht="38.25">
      <c r="A44" s="97" t="s">
        <v>63</v>
      </c>
      <c r="B44" s="22"/>
      <c r="C44" s="17"/>
    </row>
    <row r="45" spans="1:3">
      <c r="A45" s="18" t="s">
        <v>83</v>
      </c>
      <c r="B45" s="22">
        <f>SUM(D45:IV45)</f>
        <v>0</v>
      </c>
      <c r="C45" s="17" t="e">
        <f>B45/$B$2</f>
        <v>#DIV/0!</v>
      </c>
    </row>
    <row r="46" spans="1:3">
      <c r="A46" s="18" t="s">
        <v>84</v>
      </c>
      <c r="B46" s="22">
        <f>SUM(D46:IV46)</f>
        <v>0</v>
      </c>
      <c r="C46" s="17" t="e">
        <f>B46/$B$2</f>
        <v>#DIV/0!</v>
      </c>
    </row>
    <row r="47" spans="1:3">
      <c r="A47" s="18" t="s">
        <v>74</v>
      </c>
      <c r="B47" s="22">
        <f>SUM(D47:IV47)</f>
        <v>0</v>
      </c>
      <c r="C47" s="17" t="e">
        <f>B47/$B$2</f>
        <v>#DIV/0!</v>
      </c>
    </row>
    <row r="48" spans="1:3">
      <c r="A48" s="54"/>
      <c r="B48" s="22"/>
      <c r="C48" s="17"/>
    </row>
    <row r="49" spans="1:3">
      <c r="A49" s="54"/>
      <c r="B49" s="22"/>
      <c r="C49" s="17"/>
    </row>
    <row r="50" spans="1:3">
      <c r="A50" s="23"/>
    </row>
    <row r="51" spans="1:3">
      <c r="A51" s="23"/>
    </row>
    <row r="52" spans="1:3">
      <c r="A52" s="23"/>
    </row>
    <row r="53" spans="1:3">
      <c r="A53" s="23"/>
    </row>
    <row r="54" spans="1:3">
      <c r="A54" s="23"/>
    </row>
    <row r="55" spans="1:3">
      <c r="A55" s="23"/>
    </row>
    <row r="56" spans="1:3">
      <c r="A56" s="23"/>
    </row>
    <row r="57" spans="1:3">
      <c r="A57" s="23"/>
    </row>
    <row r="58" spans="1:3">
      <c r="A58" s="23"/>
    </row>
    <row r="59" spans="1:3">
      <c r="A59" s="23"/>
    </row>
    <row r="60" spans="1:3">
      <c r="A60" s="23"/>
    </row>
    <row r="61" spans="1:3">
      <c r="A61" s="23"/>
    </row>
    <row r="62" spans="1:3">
      <c r="A62" s="23"/>
    </row>
    <row r="63" spans="1:3">
      <c r="A63" s="23"/>
    </row>
    <row r="64" spans="1:3">
      <c r="A64" s="23"/>
    </row>
    <row r="65" spans="1:1">
      <c r="A65" s="23"/>
    </row>
    <row r="66" spans="1:1">
      <c r="A66" s="23"/>
    </row>
    <row r="67" spans="1:1">
      <c r="A67" s="23"/>
    </row>
    <row r="68" spans="1:1">
      <c r="A68" s="23"/>
    </row>
    <row r="69" spans="1:1">
      <c r="A69" s="23"/>
    </row>
    <row r="70" spans="1:1">
      <c r="A70" s="23"/>
    </row>
    <row r="71" spans="1:1">
      <c r="A71" s="23"/>
    </row>
    <row r="72" spans="1:1">
      <c r="A72" s="23"/>
    </row>
    <row r="73" spans="1:1">
      <c r="A73" s="23"/>
    </row>
    <row r="74" spans="1:1">
      <c r="A74" s="23"/>
    </row>
    <row r="75" spans="1:1">
      <c r="A75" s="23"/>
    </row>
    <row r="76" spans="1:1">
      <c r="A76" s="23"/>
    </row>
    <row r="77" spans="1:1">
      <c r="A77" s="23"/>
    </row>
    <row r="78" spans="1:1">
      <c r="A78" s="23"/>
    </row>
    <row r="79" spans="1:1">
      <c r="A79" s="23"/>
    </row>
    <row r="80" spans="1:1">
      <c r="A80" s="23"/>
    </row>
    <row r="81" spans="1:1">
      <c r="A81" s="23"/>
    </row>
    <row r="82" spans="1:1">
      <c r="A82" s="23"/>
    </row>
    <row r="83" spans="1:1">
      <c r="A83" s="23"/>
    </row>
    <row r="84" spans="1:1">
      <c r="A84" s="23"/>
    </row>
    <row r="85" spans="1:1">
      <c r="A85" s="23"/>
    </row>
    <row r="86" spans="1:1">
      <c r="A86" s="23"/>
    </row>
    <row r="87" spans="1:1">
      <c r="A87" s="23"/>
    </row>
    <row r="88" spans="1:1">
      <c r="A88" s="23"/>
    </row>
    <row r="89" spans="1:1">
      <c r="A89" s="23"/>
    </row>
    <row r="90" spans="1:1">
      <c r="A90" s="23"/>
    </row>
    <row r="91" spans="1:1">
      <c r="A91" s="23"/>
    </row>
    <row r="92" spans="1:1">
      <c r="A92" s="23"/>
    </row>
    <row r="93" spans="1:1">
      <c r="A93" s="23"/>
    </row>
    <row r="94" spans="1:1">
      <c r="A94" s="23"/>
    </row>
    <row r="95" spans="1:1">
      <c r="A95" s="23"/>
    </row>
    <row r="96" spans="1:1">
      <c r="A96" s="23"/>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row r="135" spans="1:1">
      <c r="A135" s="23"/>
    </row>
    <row r="136" spans="1:1">
      <c r="A136" s="23"/>
    </row>
    <row r="137" spans="1:1">
      <c r="A137" s="23"/>
    </row>
    <row r="138" spans="1:1">
      <c r="A138" s="23"/>
    </row>
    <row r="139" spans="1:1">
      <c r="A139" s="23"/>
    </row>
    <row r="140" spans="1:1">
      <c r="A140" s="23"/>
    </row>
    <row r="141" spans="1:1">
      <c r="A141" s="23"/>
    </row>
    <row r="142" spans="1:1">
      <c r="A142" s="23"/>
    </row>
    <row r="143" spans="1:1">
      <c r="A143" s="23"/>
    </row>
    <row r="144" spans="1:1">
      <c r="A144" s="23"/>
    </row>
    <row r="145" spans="1:1">
      <c r="A145" s="23"/>
    </row>
    <row r="146" spans="1:1">
      <c r="A146" s="23"/>
    </row>
    <row r="147" spans="1:1">
      <c r="A147" s="23"/>
    </row>
    <row r="148" spans="1:1">
      <c r="A148" s="23"/>
    </row>
    <row r="149" spans="1:1">
      <c r="A149" s="23"/>
    </row>
    <row r="150" spans="1:1">
      <c r="A150" s="23"/>
    </row>
    <row r="151" spans="1:1">
      <c r="A151" s="23"/>
    </row>
    <row r="152" spans="1:1">
      <c r="A152" s="23"/>
    </row>
    <row r="153" spans="1:1">
      <c r="A153" s="23"/>
    </row>
    <row r="154" spans="1:1">
      <c r="A154" s="23"/>
    </row>
    <row r="155" spans="1:1">
      <c r="A155" s="23"/>
    </row>
    <row r="156" spans="1:1">
      <c r="A156" s="23"/>
    </row>
    <row r="157" spans="1:1">
      <c r="A157" s="23"/>
    </row>
    <row r="158" spans="1:1">
      <c r="A158" s="23"/>
    </row>
    <row r="159" spans="1:1">
      <c r="A159" s="23"/>
    </row>
    <row r="160" spans="1:1">
      <c r="A160" s="23"/>
    </row>
    <row r="161" spans="1:1">
      <c r="A161" s="23"/>
    </row>
    <row r="162" spans="1:1">
      <c r="A162" s="23"/>
    </row>
    <row r="163" spans="1:1">
      <c r="A163" s="23"/>
    </row>
    <row r="164" spans="1:1">
      <c r="A164" s="23"/>
    </row>
    <row r="165" spans="1:1">
      <c r="A165" s="23"/>
    </row>
    <row r="166" spans="1:1">
      <c r="A166" s="23"/>
    </row>
    <row r="167" spans="1:1">
      <c r="A167" s="23"/>
    </row>
    <row r="168" spans="1:1">
      <c r="A168" s="23"/>
    </row>
    <row r="169" spans="1:1">
      <c r="A169" s="23"/>
    </row>
    <row r="170" spans="1:1">
      <c r="A170" s="23"/>
    </row>
    <row r="171" spans="1:1">
      <c r="A171" s="23"/>
    </row>
    <row r="172" spans="1:1">
      <c r="A172" s="23"/>
    </row>
    <row r="173" spans="1:1">
      <c r="A173" s="23"/>
    </row>
    <row r="174" spans="1:1">
      <c r="A174" s="23"/>
    </row>
    <row r="175" spans="1:1">
      <c r="A175" s="23"/>
    </row>
    <row r="176" spans="1:1">
      <c r="A176" s="23"/>
    </row>
    <row r="177" spans="1:1">
      <c r="A177" s="23"/>
    </row>
    <row r="178" spans="1:1">
      <c r="A178" s="23"/>
    </row>
    <row r="179" spans="1:1">
      <c r="A179" s="23"/>
    </row>
    <row r="180" spans="1:1">
      <c r="A180" s="23"/>
    </row>
    <row r="181" spans="1:1">
      <c r="A181" s="23"/>
    </row>
    <row r="182" spans="1:1">
      <c r="A182" s="23"/>
    </row>
    <row r="183" spans="1:1">
      <c r="A183" s="23"/>
    </row>
    <row r="184" spans="1:1">
      <c r="A184" s="23"/>
    </row>
    <row r="185" spans="1:1">
      <c r="A185" s="23"/>
    </row>
    <row r="186" spans="1:1">
      <c r="A186" s="23"/>
    </row>
    <row r="187" spans="1:1">
      <c r="A187" s="23"/>
    </row>
    <row r="188" spans="1:1">
      <c r="A188" s="23"/>
    </row>
    <row r="189" spans="1:1">
      <c r="A189" s="23"/>
    </row>
    <row r="190" spans="1:1">
      <c r="A190" s="23"/>
    </row>
    <row r="191" spans="1:1">
      <c r="A191" s="23"/>
    </row>
    <row r="192" spans="1:1">
      <c r="A192" s="23"/>
    </row>
    <row r="193" spans="1:1">
      <c r="A193" s="23"/>
    </row>
    <row r="194" spans="1:1">
      <c r="A194" s="23"/>
    </row>
    <row r="195" spans="1:1">
      <c r="A195" s="23"/>
    </row>
    <row r="196" spans="1:1">
      <c r="A196" s="23"/>
    </row>
    <row r="197" spans="1:1">
      <c r="A197" s="23"/>
    </row>
    <row r="198" spans="1:1">
      <c r="A198" s="23"/>
    </row>
    <row r="199" spans="1:1">
      <c r="A199" s="23"/>
    </row>
    <row r="200" spans="1:1">
      <c r="A200" s="23"/>
    </row>
    <row r="201" spans="1:1">
      <c r="A201" s="23"/>
    </row>
    <row r="202" spans="1:1">
      <c r="A202" s="23"/>
    </row>
    <row r="203" spans="1:1">
      <c r="A203" s="23"/>
    </row>
    <row r="204" spans="1:1">
      <c r="A204" s="23"/>
    </row>
    <row r="205" spans="1:1">
      <c r="A205" s="23"/>
    </row>
    <row r="206" spans="1:1">
      <c r="A206" s="23"/>
    </row>
    <row r="207" spans="1:1">
      <c r="A207" s="23"/>
    </row>
    <row r="208" spans="1:1">
      <c r="A208" s="23"/>
    </row>
    <row r="209" spans="1:1">
      <c r="A209" s="23"/>
    </row>
    <row r="210" spans="1:1">
      <c r="A210" s="23"/>
    </row>
    <row r="211" spans="1:1">
      <c r="A211" s="23"/>
    </row>
    <row r="212" spans="1:1">
      <c r="A212" s="23"/>
    </row>
    <row r="213" spans="1:1">
      <c r="A213" s="23"/>
    </row>
    <row r="214" spans="1:1">
      <c r="A214" s="23"/>
    </row>
    <row r="215" spans="1:1">
      <c r="A215" s="23"/>
    </row>
    <row r="216" spans="1:1">
      <c r="A216" s="23"/>
    </row>
    <row r="217" spans="1:1">
      <c r="A217" s="23"/>
    </row>
    <row r="218" spans="1:1">
      <c r="A218" s="23"/>
    </row>
    <row r="219" spans="1:1">
      <c r="A219" s="23"/>
    </row>
    <row r="220" spans="1:1">
      <c r="A220" s="23"/>
    </row>
    <row r="221" spans="1:1">
      <c r="A221" s="23"/>
    </row>
    <row r="222" spans="1:1">
      <c r="A222" s="23"/>
    </row>
    <row r="223" spans="1:1">
      <c r="A223" s="23"/>
    </row>
    <row r="224" spans="1:1">
      <c r="A224" s="23"/>
    </row>
    <row r="225" spans="1:1">
      <c r="A225" s="23"/>
    </row>
    <row r="226" spans="1:1">
      <c r="A226" s="23"/>
    </row>
    <row r="227" spans="1:1">
      <c r="A227" s="23"/>
    </row>
    <row r="228" spans="1:1">
      <c r="A228" s="23"/>
    </row>
    <row r="229" spans="1:1">
      <c r="A229" s="23"/>
    </row>
    <row r="230" spans="1:1">
      <c r="A230" s="23"/>
    </row>
    <row r="231" spans="1:1">
      <c r="A231" s="23"/>
    </row>
    <row r="232" spans="1:1">
      <c r="A232" s="23"/>
    </row>
    <row r="233" spans="1:1">
      <c r="A233" s="23"/>
    </row>
    <row r="234" spans="1:1">
      <c r="A234" s="23"/>
    </row>
    <row r="235" spans="1:1">
      <c r="A235" s="23"/>
    </row>
    <row r="236" spans="1:1">
      <c r="A236" s="23"/>
    </row>
    <row r="237" spans="1:1">
      <c r="A237" s="23"/>
    </row>
    <row r="238" spans="1:1">
      <c r="A238" s="23"/>
    </row>
    <row r="239" spans="1:1">
      <c r="A239" s="23"/>
    </row>
    <row r="240" spans="1:1">
      <c r="A240" s="23"/>
    </row>
    <row r="241" spans="1:1">
      <c r="A241" s="23"/>
    </row>
    <row r="242" spans="1:1">
      <c r="A242" s="23"/>
    </row>
    <row r="243" spans="1:1">
      <c r="A243" s="23"/>
    </row>
    <row r="244" spans="1:1">
      <c r="A244" s="23"/>
    </row>
    <row r="245" spans="1:1">
      <c r="A245" s="23"/>
    </row>
    <row r="246" spans="1:1">
      <c r="A246" s="23"/>
    </row>
    <row r="247" spans="1:1">
      <c r="A247" s="23"/>
    </row>
    <row r="248" spans="1:1">
      <c r="A248" s="23"/>
    </row>
    <row r="249" spans="1:1">
      <c r="A249" s="23"/>
    </row>
    <row r="250" spans="1:1">
      <c r="A250" s="23"/>
    </row>
    <row r="251" spans="1:1">
      <c r="A251" s="23"/>
    </row>
    <row r="252" spans="1:1">
      <c r="A252" s="23"/>
    </row>
    <row r="253" spans="1:1">
      <c r="A253" s="23"/>
    </row>
    <row r="254" spans="1:1">
      <c r="A254" s="23"/>
    </row>
    <row r="255" spans="1:1">
      <c r="A255" s="23"/>
    </row>
    <row r="256" spans="1:1">
      <c r="A256" s="23"/>
    </row>
    <row r="257" spans="1:1">
      <c r="A257" s="23"/>
    </row>
    <row r="258" spans="1:1">
      <c r="A258" s="23"/>
    </row>
    <row r="259" spans="1:1">
      <c r="A259" s="23"/>
    </row>
    <row r="260" spans="1:1">
      <c r="A260" s="23"/>
    </row>
    <row r="261" spans="1:1">
      <c r="A261" s="23"/>
    </row>
    <row r="262" spans="1:1">
      <c r="A262" s="23"/>
    </row>
    <row r="263" spans="1:1">
      <c r="A263" s="23"/>
    </row>
    <row r="264" spans="1:1">
      <c r="A264" s="23"/>
    </row>
    <row r="265" spans="1:1">
      <c r="A265" s="23"/>
    </row>
    <row r="266" spans="1:1">
      <c r="A266" s="23"/>
    </row>
    <row r="267" spans="1:1">
      <c r="A267" s="23"/>
    </row>
    <row r="268" spans="1:1">
      <c r="A268" s="23"/>
    </row>
    <row r="269" spans="1:1">
      <c r="A269" s="23"/>
    </row>
    <row r="270" spans="1:1">
      <c r="A270" s="23"/>
    </row>
    <row r="271" spans="1:1">
      <c r="A271" s="23"/>
    </row>
    <row r="272" spans="1:1">
      <c r="A272" s="23"/>
    </row>
    <row r="273" spans="1:1">
      <c r="A273" s="23"/>
    </row>
    <row r="274" spans="1:1">
      <c r="A274" s="23"/>
    </row>
    <row r="275" spans="1:1">
      <c r="A275" s="23"/>
    </row>
    <row r="276" spans="1:1">
      <c r="A276" s="23"/>
    </row>
    <row r="277" spans="1:1">
      <c r="A277" s="23"/>
    </row>
    <row r="278" spans="1:1">
      <c r="A278" s="23"/>
    </row>
    <row r="279" spans="1:1">
      <c r="A279" s="23"/>
    </row>
    <row r="280" spans="1:1">
      <c r="A280" s="23"/>
    </row>
    <row r="281" spans="1:1">
      <c r="A281" s="23"/>
    </row>
    <row r="282" spans="1:1">
      <c r="A282" s="23"/>
    </row>
    <row r="283" spans="1:1">
      <c r="A283" s="23"/>
    </row>
    <row r="284" spans="1:1">
      <c r="A284" s="23"/>
    </row>
    <row r="285" spans="1:1">
      <c r="A285" s="23"/>
    </row>
    <row r="286" spans="1:1">
      <c r="A286" s="23"/>
    </row>
    <row r="287" spans="1:1">
      <c r="A287" s="23"/>
    </row>
    <row r="288" spans="1:1">
      <c r="A288" s="23"/>
    </row>
    <row r="289" spans="1:1">
      <c r="A289" s="23"/>
    </row>
    <row r="290" spans="1:1">
      <c r="A290" s="23"/>
    </row>
    <row r="291" spans="1:1">
      <c r="A291" s="23"/>
    </row>
    <row r="292" spans="1:1">
      <c r="A292" s="23"/>
    </row>
    <row r="293" spans="1:1">
      <c r="A293" s="23"/>
    </row>
    <row r="294" spans="1:1">
      <c r="A294" s="23"/>
    </row>
    <row r="295" spans="1:1">
      <c r="A295" s="23"/>
    </row>
    <row r="296" spans="1:1">
      <c r="A296" s="23"/>
    </row>
    <row r="297" spans="1:1">
      <c r="A297" s="23"/>
    </row>
    <row r="298" spans="1:1">
      <c r="A298" s="23"/>
    </row>
    <row r="299" spans="1:1">
      <c r="A299" s="23"/>
    </row>
    <row r="300" spans="1:1">
      <c r="A300" s="23"/>
    </row>
    <row r="301" spans="1:1">
      <c r="A301" s="23"/>
    </row>
    <row r="302" spans="1:1">
      <c r="A302" s="23"/>
    </row>
    <row r="303" spans="1:1">
      <c r="A303" s="23"/>
    </row>
    <row r="304" spans="1:1">
      <c r="A304" s="23"/>
    </row>
    <row r="305" spans="1:1">
      <c r="A305" s="23"/>
    </row>
    <row r="306" spans="1:1">
      <c r="A306" s="23"/>
    </row>
    <row r="307" spans="1:1">
      <c r="A307" s="23"/>
    </row>
    <row r="308" spans="1:1">
      <c r="A308" s="23"/>
    </row>
    <row r="309" spans="1:1">
      <c r="A309" s="23"/>
    </row>
    <row r="310" spans="1:1">
      <c r="A310" s="23"/>
    </row>
    <row r="311" spans="1:1">
      <c r="A311" s="23"/>
    </row>
    <row r="312" spans="1:1">
      <c r="A312" s="23"/>
    </row>
    <row r="313" spans="1:1">
      <c r="A313" s="23"/>
    </row>
    <row r="314" spans="1:1">
      <c r="A314" s="23"/>
    </row>
    <row r="315" spans="1:1">
      <c r="A315" s="23"/>
    </row>
    <row r="316" spans="1:1">
      <c r="A316" s="23"/>
    </row>
    <row r="317" spans="1:1">
      <c r="A317" s="23"/>
    </row>
    <row r="318" spans="1:1">
      <c r="A318" s="23"/>
    </row>
    <row r="319" spans="1:1">
      <c r="A319" s="23"/>
    </row>
    <row r="320" spans="1:1">
      <c r="A320" s="23"/>
    </row>
    <row r="321" spans="1:1">
      <c r="A321" s="23"/>
    </row>
    <row r="322" spans="1:1">
      <c r="A322" s="23"/>
    </row>
    <row r="323" spans="1:1">
      <c r="A323" s="23"/>
    </row>
    <row r="324" spans="1:1">
      <c r="A324" s="23"/>
    </row>
    <row r="325" spans="1:1">
      <c r="A325" s="23"/>
    </row>
    <row r="326" spans="1:1">
      <c r="A326" s="23"/>
    </row>
    <row r="327" spans="1:1">
      <c r="A327" s="23"/>
    </row>
    <row r="328" spans="1:1">
      <c r="A328" s="23"/>
    </row>
    <row r="329" spans="1:1">
      <c r="A329" s="23"/>
    </row>
    <row r="330" spans="1:1">
      <c r="A330" s="23"/>
    </row>
    <row r="331" spans="1:1">
      <c r="A331" s="23"/>
    </row>
    <row r="332" spans="1:1">
      <c r="A332" s="23"/>
    </row>
    <row r="333" spans="1:1">
      <c r="A333" s="23"/>
    </row>
    <row r="334" spans="1:1">
      <c r="A334" s="23"/>
    </row>
    <row r="335" spans="1:1">
      <c r="A335" s="23"/>
    </row>
    <row r="336" spans="1:1">
      <c r="A336" s="23"/>
    </row>
    <row r="337" spans="1:1">
      <c r="A337" s="23"/>
    </row>
    <row r="338" spans="1:1">
      <c r="A338" s="23"/>
    </row>
    <row r="339" spans="1:1">
      <c r="A339" s="23"/>
    </row>
    <row r="340" spans="1:1">
      <c r="A340" s="23"/>
    </row>
    <row r="341" spans="1:1">
      <c r="A341" s="23"/>
    </row>
    <row r="342" spans="1:1">
      <c r="A342" s="23"/>
    </row>
    <row r="343" spans="1:1">
      <c r="A343" s="23"/>
    </row>
    <row r="344" spans="1:1">
      <c r="A344" s="23"/>
    </row>
    <row r="345" spans="1:1">
      <c r="A345" s="23"/>
    </row>
    <row r="346" spans="1:1">
      <c r="A346" s="23"/>
    </row>
    <row r="347" spans="1:1">
      <c r="A347" s="23"/>
    </row>
    <row r="348" spans="1:1">
      <c r="A348" s="23"/>
    </row>
    <row r="349" spans="1:1">
      <c r="A349" s="23"/>
    </row>
    <row r="350" spans="1:1">
      <c r="A350" s="23"/>
    </row>
    <row r="351" spans="1:1">
      <c r="A351" s="23"/>
    </row>
    <row r="352" spans="1:1">
      <c r="A352" s="23"/>
    </row>
    <row r="353" spans="1:1">
      <c r="A353" s="23"/>
    </row>
    <row r="354" spans="1:1">
      <c r="A354" s="23"/>
    </row>
    <row r="355" spans="1:1">
      <c r="A355" s="23"/>
    </row>
    <row r="356" spans="1:1">
      <c r="A356" s="23"/>
    </row>
    <row r="357" spans="1:1">
      <c r="A357" s="23"/>
    </row>
    <row r="358" spans="1:1">
      <c r="A358" s="23"/>
    </row>
    <row r="359" spans="1:1">
      <c r="A359" s="23"/>
    </row>
    <row r="360" spans="1:1">
      <c r="A360" s="23"/>
    </row>
    <row r="361" spans="1:1">
      <c r="A361" s="23"/>
    </row>
    <row r="362" spans="1:1">
      <c r="A362" s="23"/>
    </row>
    <row r="363" spans="1:1">
      <c r="A363" s="23"/>
    </row>
    <row r="364" spans="1:1">
      <c r="A364" s="23"/>
    </row>
    <row r="365" spans="1:1">
      <c r="A365" s="23"/>
    </row>
    <row r="366" spans="1:1">
      <c r="A366" s="23"/>
    </row>
    <row r="367" spans="1:1">
      <c r="A367" s="23"/>
    </row>
    <row r="368" spans="1:1">
      <c r="A368" s="23"/>
    </row>
    <row r="369" spans="1:1">
      <c r="A369" s="23"/>
    </row>
    <row r="370" spans="1:1">
      <c r="A370" s="23"/>
    </row>
    <row r="371" spans="1:1">
      <c r="A371" s="23"/>
    </row>
    <row r="372" spans="1:1">
      <c r="A372" s="23"/>
    </row>
    <row r="373" spans="1:1">
      <c r="A373" s="23"/>
    </row>
    <row r="374" spans="1:1">
      <c r="A374" s="23"/>
    </row>
    <row r="375" spans="1:1">
      <c r="A375" s="23"/>
    </row>
    <row r="376" spans="1:1">
      <c r="A376" s="23"/>
    </row>
    <row r="377" spans="1:1">
      <c r="A377" s="23"/>
    </row>
    <row r="378" spans="1:1">
      <c r="A378" s="23"/>
    </row>
    <row r="379" spans="1:1">
      <c r="A379" s="23"/>
    </row>
    <row r="380" spans="1:1">
      <c r="A380" s="23"/>
    </row>
    <row r="381" spans="1:1">
      <c r="A381" s="23"/>
    </row>
    <row r="382" spans="1:1">
      <c r="A382" s="23"/>
    </row>
    <row r="383" spans="1:1">
      <c r="A383" s="23"/>
    </row>
    <row r="384" spans="1:1">
      <c r="A384" s="23"/>
    </row>
    <row r="385" spans="1:1">
      <c r="A385" s="23"/>
    </row>
    <row r="386" spans="1:1">
      <c r="A386" s="23"/>
    </row>
    <row r="387" spans="1:1">
      <c r="A387" s="23"/>
    </row>
    <row r="388" spans="1:1">
      <c r="A388" s="23"/>
    </row>
    <row r="389" spans="1:1">
      <c r="A389" s="23"/>
    </row>
    <row r="390" spans="1:1">
      <c r="A390" s="23"/>
    </row>
    <row r="391" spans="1:1">
      <c r="A391" s="23"/>
    </row>
    <row r="392" spans="1:1">
      <c r="A392" s="23"/>
    </row>
    <row r="393" spans="1:1">
      <c r="A393" s="23"/>
    </row>
    <row r="394" spans="1:1">
      <c r="A394" s="23"/>
    </row>
    <row r="395" spans="1:1">
      <c r="A395" s="23"/>
    </row>
    <row r="396" spans="1:1">
      <c r="A396" s="23"/>
    </row>
    <row r="397" spans="1:1">
      <c r="A397" s="23"/>
    </row>
    <row r="398" spans="1:1">
      <c r="A398" s="23"/>
    </row>
    <row r="399" spans="1:1">
      <c r="A399" s="23"/>
    </row>
    <row r="400" spans="1:1">
      <c r="A400" s="23"/>
    </row>
    <row r="401" spans="1:1">
      <c r="A401" s="23"/>
    </row>
    <row r="402" spans="1:1">
      <c r="A402" s="23"/>
    </row>
    <row r="403" spans="1:1">
      <c r="A403" s="23"/>
    </row>
    <row r="404" spans="1:1">
      <c r="A404" s="23"/>
    </row>
    <row r="405" spans="1:1">
      <c r="A405" s="23"/>
    </row>
    <row r="406" spans="1:1">
      <c r="A406" s="23"/>
    </row>
    <row r="407" spans="1:1">
      <c r="A407" s="23"/>
    </row>
    <row r="408" spans="1:1">
      <c r="A408" s="23"/>
    </row>
    <row r="409" spans="1:1">
      <c r="A409" s="23"/>
    </row>
    <row r="410" spans="1:1">
      <c r="A410" s="23"/>
    </row>
    <row r="411" spans="1:1">
      <c r="A411" s="23"/>
    </row>
    <row r="412" spans="1:1">
      <c r="A412" s="23"/>
    </row>
    <row r="413" spans="1:1">
      <c r="A413" s="23"/>
    </row>
    <row r="414" spans="1:1">
      <c r="A414" s="23"/>
    </row>
    <row r="415" spans="1:1">
      <c r="A415" s="23"/>
    </row>
    <row r="416" spans="1:1">
      <c r="A416" s="23"/>
    </row>
    <row r="417" spans="1:1">
      <c r="A417" s="23"/>
    </row>
    <row r="418" spans="1:1">
      <c r="A418" s="23"/>
    </row>
    <row r="419" spans="1:1">
      <c r="A419" s="23"/>
    </row>
    <row r="420" spans="1:1">
      <c r="A420" s="23"/>
    </row>
    <row r="421" spans="1:1">
      <c r="A421" s="23"/>
    </row>
    <row r="422" spans="1:1">
      <c r="A422" s="23"/>
    </row>
    <row r="423" spans="1:1">
      <c r="A423" s="23"/>
    </row>
    <row r="424" spans="1:1">
      <c r="A424" s="23"/>
    </row>
    <row r="425" spans="1:1">
      <c r="A425" s="23"/>
    </row>
    <row r="426" spans="1:1">
      <c r="A426" s="23"/>
    </row>
    <row r="427" spans="1:1">
      <c r="A427" s="23"/>
    </row>
    <row r="428" spans="1:1">
      <c r="A428" s="23"/>
    </row>
    <row r="429" spans="1:1">
      <c r="A429" s="23"/>
    </row>
    <row r="430" spans="1:1">
      <c r="A430" s="23"/>
    </row>
    <row r="431" spans="1:1">
      <c r="A431" s="23"/>
    </row>
    <row r="432" spans="1:1">
      <c r="A432" s="23"/>
    </row>
    <row r="433" spans="1:1">
      <c r="A433" s="23"/>
    </row>
    <row r="434" spans="1:1">
      <c r="A434" s="23"/>
    </row>
    <row r="435" spans="1:1">
      <c r="A435" s="23"/>
    </row>
    <row r="436" spans="1:1">
      <c r="A436" s="23"/>
    </row>
    <row r="437" spans="1:1">
      <c r="A437" s="23"/>
    </row>
    <row r="438" spans="1:1">
      <c r="A438" s="23"/>
    </row>
    <row r="439" spans="1:1">
      <c r="A439" s="23"/>
    </row>
    <row r="440" spans="1:1">
      <c r="A440" s="23"/>
    </row>
    <row r="441" spans="1:1">
      <c r="A441" s="23"/>
    </row>
    <row r="442" spans="1:1">
      <c r="A442" s="23"/>
    </row>
    <row r="443" spans="1:1">
      <c r="A443" s="23"/>
    </row>
    <row r="444" spans="1:1">
      <c r="A444" s="23"/>
    </row>
    <row r="445" spans="1:1">
      <c r="A445" s="23"/>
    </row>
    <row r="446" spans="1:1">
      <c r="A446" s="23"/>
    </row>
    <row r="447" spans="1:1">
      <c r="A447" s="23"/>
    </row>
    <row r="448" spans="1:1">
      <c r="A448" s="23"/>
    </row>
    <row r="449" spans="1:1">
      <c r="A449" s="23"/>
    </row>
    <row r="450" spans="1:1">
      <c r="A450" s="23"/>
    </row>
    <row r="451" spans="1:1">
      <c r="A451" s="23"/>
    </row>
    <row r="452" spans="1:1">
      <c r="A452" s="23"/>
    </row>
    <row r="453" spans="1:1">
      <c r="A453" s="23"/>
    </row>
    <row r="454" spans="1:1">
      <c r="A454" s="23"/>
    </row>
    <row r="455" spans="1:1">
      <c r="A455" s="23"/>
    </row>
    <row r="456" spans="1:1">
      <c r="A456" s="23"/>
    </row>
    <row r="457" spans="1:1">
      <c r="A457" s="23"/>
    </row>
    <row r="458" spans="1:1">
      <c r="A458" s="23"/>
    </row>
    <row r="459" spans="1:1">
      <c r="A459" s="23"/>
    </row>
    <row r="460" spans="1:1">
      <c r="A460" s="23"/>
    </row>
    <row r="461" spans="1:1">
      <c r="A461" s="23"/>
    </row>
    <row r="462" spans="1:1">
      <c r="A462" s="23"/>
    </row>
    <row r="463" spans="1:1">
      <c r="A463" s="23"/>
    </row>
    <row r="464" spans="1:1">
      <c r="A464" s="23"/>
    </row>
    <row r="465" spans="1:1">
      <c r="A465" s="23"/>
    </row>
    <row r="466" spans="1:1">
      <c r="A466" s="23"/>
    </row>
    <row r="467" spans="1:1">
      <c r="A467" s="23"/>
    </row>
    <row r="468" spans="1:1">
      <c r="A468" s="23"/>
    </row>
    <row r="469" spans="1:1">
      <c r="A469" s="23"/>
    </row>
    <row r="470" spans="1:1">
      <c r="A470" s="23"/>
    </row>
    <row r="471" spans="1:1">
      <c r="A471" s="23"/>
    </row>
    <row r="472" spans="1:1">
      <c r="A472" s="23"/>
    </row>
    <row r="473" spans="1:1">
      <c r="A473" s="23"/>
    </row>
    <row r="474" spans="1:1">
      <c r="A474" s="23"/>
    </row>
    <row r="475" spans="1:1">
      <c r="A475" s="23"/>
    </row>
    <row r="476" spans="1:1">
      <c r="A476" s="23"/>
    </row>
    <row r="477" spans="1:1">
      <c r="A477" s="23"/>
    </row>
    <row r="478" spans="1:1">
      <c r="A478" s="23"/>
    </row>
    <row r="479" spans="1:1">
      <c r="A479" s="23"/>
    </row>
    <row r="480" spans="1:1">
      <c r="A480" s="23"/>
    </row>
    <row r="481" spans="1:1">
      <c r="A481" s="23"/>
    </row>
    <row r="482" spans="1:1">
      <c r="A482" s="23"/>
    </row>
    <row r="483" spans="1:1">
      <c r="A483" s="23"/>
    </row>
    <row r="484" spans="1:1">
      <c r="A484" s="23"/>
    </row>
    <row r="485" spans="1:1">
      <c r="A485" s="23"/>
    </row>
    <row r="486" spans="1:1">
      <c r="A486" s="23"/>
    </row>
    <row r="487" spans="1:1">
      <c r="A487" s="23"/>
    </row>
    <row r="488" spans="1:1">
      <c r="A488" s="23"/>
    </row>
    <row r="489" spans="1:1">
      <c r="A489" s="23"/>
    </row>
    <row r="490" spans="1:1">
      <c r="A490" s="23"/>
    </row>
    <row r="491" spans="1:1">
      <c r="A491" s="23"/>
    </row>
    <row r="492" spans="1:1">
      <c r="A492" s="23"/>
    </row>
    <row r="493" spans="1:1">
      <c r="A493" s="23"/>
    </row>
    <row r="494" spans="1:1">
      <c r="A494" s="23"/>
    </row>
    <row r="495" spans="1:1">
      <c r="A495" s="23"/>
    </row>
    <row r="496" spans="1:1">
      <c r="A496" s="23"/>
    </row>
    <row r="497" spans="1:1">
      <c r="A497" s="23"/>
    </row>
    <row r="498" spans="1:1">
      <c r="A498" s="23"/>
    </row>
    <row r="499" spans="1:1">
      <c r="A499" s="23"/>
    </row>
    <row r="500" spans="1:1">
      <c r="A500" s="23"/>
    </row>
    <row r="501" spans="1:1">
      <c r="A501" s="23"/>
    </row>
    <row r="502" spans="1:1">
      <c r="A502" s="23"/>
    </row>
    <row r="503" spans="1:1">
      <c r="A503" s="23"/>
    </row>
    <row r="504" spans="1:1">
      <c r="A504" s="23"/>
    </row>
    <row r="505" spans="1:1">
      <c r="A505" s="23"/>
    </row>
    <row r="506" spans="1:1">
      <c r="A506" s="23"/>
    </row>
    <row r="507" spans="1:1">
      <c r="A507" s="23"/>
    </row>
    <row r="508" spans="1:1">
      <c r="A508" s="23"/>
    </row>
    <row r="509" spans="1:1">
      <c r="A509" s="23"/>
    </row>
    <row r="510" spans="1:1">
      <c r="A510" s="23"/>
    </row>
    <row r="511" spans="1:1">
      <c r="A511" s="23"/>
    </row>
    <row r="512" spans="1:1">
      <c r="A512" s="23"/>
    </row>
    <row r="513" spans="1:1">
      <c r="A513" s="23"/>
    </row>
    <row r="514" spans="1:1">
      <c r="A514" s="23"/>
    </row>
    <row r="515" spans="1:1">
      <c r="A515" s="23"/>
    </row>
    <row r="516" spans="1:1">
      <c r="A516" s="23"/>
    </row>
    <row r="517" spans="1:1">
      <c r="A517" s="23"/>
    </row>
    <row r="518" spans="1:1">
      <c r="A518" s="23"/>
    </row>
    <row r="519" spans="1:1">
      <c r="A519" s="23"/>
    </row>
    <row r="520" spans="1:1">
      <c r="A520" s="23"/>
    </row>
    <row r="521" spans="1:1">
      <c r="A521" s="23"/>
    </row>
    <row r="522" spans="1:1">
      <c r="A522" s="23"/>
    </row>
    <row r="523" spans="1:1">
      <c r="A523" s="23"/>
    </row>
    <row r="524" spans="1:1">
      <c r="A524" s="23"/>
    </row>
    <row r="525" spans="1:1">
      <c r="A525" s="23"/>
    </row>
    <row r="526" spans="1:1">
      <c r="A526" s="23"/>
    </row>
    <row r="527" spans="1:1">
      <c r="A527" s="23"/>
    </row>
    <row r="528" spans="1:1">
      <c r="A528" s="23"/>
    </row>
    <row r="529" spans="1:1">
      <c r="A529" s="23"/>
    </row>
    <row r="530" spans="1:1">
      <c r="A530" s="23"/>
    </row>
    <row r="531" spans="1:1">
      <c r="A531" s="23"/>
    </row>
    <row r="532" spans="1:1">
      <c r="A532" s="23"/>
    </row>
    <row r="533" spans="1:1">
      <c r="A533" s="23"/>
    </row>
    <row r="534" spans="1:1">
      <c r="A534" s="23"/>
    </row>
    <row r="535" spans="1:1">
      <c r="A535" s="23"/>
    </row>
    <row r="536" spans="1:1">
      <c r="A536" s="23"/>
    </row>
    <row r="537" spans="1:1">
      <c r="A537" s="23"/>
    </row>
    <row r="538" spans="1:1">
      <c r="A538" s="23"/>
    </row>
    <row r="539" spans="1:1">
      <c r="A539" s="23"/>
    </row>
    <row r="540" spans="1:1">
      <c r="A540" s="23"/>
    </row>
    <row r="541" spans="1:1">
      <c r="A541" s="23"/>
    </row>
    <row r="542" spans="1:1">
      <c r="A542" s="23"/>
    </row>
    <row r="543" spans="1:1">
      <c r="A543" s="23"/>
    </row>
    <row r="544" spans="1:1">
      <c r="A544" s="23"/>
    </row>
    <row r="545" spans="1:1">
      <c r="A545" s="23"/>
    </row>
    <row r="546" spans="1:1">
      <c r="A546" s="23"/>
    </row>
    <row r="547" spans="1:1">
      <c r="A547" s="23"/>
    </row>
    <row r="548" spans="1:1">
      <c r="A548" s="23"/>
    </row>
    <row r="549" spans="1:1">
      <c r="A549" s="23"/>
    </row>
    <row r="550" spans="1:1">
      <c r="A550" s="23"/>
    </row>
    <row r="551" spans="1:1">
      <c r="A551" s="23"/>
    </row>
    <row r="552" spans="1:1">
      <c r="A552" s="23"/>
    </row>
    <row r="553" spans="1:1">
      <c r="A553" s="23"/>
    </row>
    <row r="554" spans="1:1">
      <c r="A554" s="23"/>
    </row>
    <row r="555" spans="1:1">
      <c r="A555" s="23"/>
    </row>
    <row r="556" spans="1:1">
      <c r="A556" s="23"/>
    </row>
    <row r="557" spans="1:1">
      <c r="A557" s="23"/>
    </row>
    <row r="558" spans="1:1">
      <c r="A558" s="23"/>
    </row>
    <row r="559" spans="1:1">
      <c r="A559" s="23"/>
    </row>
    <row r="560" spans="1:1">
      <c r="A560" s="23"/>
    </row>
    <row r="561" spans="1:1">
      <c r="A561" s="23"/>
    </row>
    <row r="562" spans="1:1">
      <c r="A562" s="23"/>
    </row>
    <row r="563" spans="1:1">
      <c r="A563" s="23"/>
    </row>
    <row r="564" spans="1:1">
      <c r="A564" s="23"/>
    </row>
    <row r="565" spans="1:1">
      <c r="A565" s="23"/>
    </row>
    <row r="566" spans="1:1">
      <c r="A566" s="23"/>
    </row>
    <row r="567" spans="1:1">
      <c r="A567" s="23"/>
    </row>
    <row r="568" spans="1:1">
      <c r="A568" s="23"/>
    </row>
    <row r="569" spans="1:1">
      <c r="A569" s="23"/>
    </row>
    <row r="570" spans="1:1">
      <c r="A570" s="23"/>
    </row>
    <row r="571" spans="1:1">
      <c r="A571" s="23"/>
    </row>
    <row r="572" spans="1:1">
      <c r="A572" s="23"/>
    </row>
    <row r="573" spans="1:1">
      <c r="A573" s="23"/>
    </row>
    <row r="574" spans="1:1">
      <c r="A574" s="23"/>
    </row>
    <row r="575" spans="1:1">
      <c r="A575" s="23"/>
    </row>
    <row r="576" spans="1:1">
      <c r="A576" s="23"/>
    </row>
    <row r="577" spans="1:1">
      <c r="A577" s="23"/>
    </row>
    <row r="578" spans="1:1">
      <c r="A578" s="23"/>
    </row>
    <row r="579" spans="1:1">
      <c r="A579" s="23"/>
    </row>
    <row r="580" spans="1:1">
      <c r="A580" s="23"/>
    </row>
    <row r="581" spans="1:1">
      <c r="A581" s="23"/>
    </row>
    <row r="582" spans="1:1">
      <c r="A582" s="23"/>
    </row>
    <row r="583" spans="1:1">
      <c r="A583" s="23"/>
    </row>
    <row r="584" spans="1:1">
      <c r="A584" s="23"/>
    </row>
    <row r="585" spans="1:1">
      <c r="A585" s="23"/>
    </row>
    <row r="586" spans="1:1">
      <c r="A586" s="23"/>
    </row>
    <row r="587" spans="1:1">
      <c r="A587" s="23"/>
    </row>
    <row r="588" spans="1:1">
      <c r="A588" s="23"/>
    </row>
    <row r="589" spans="1:1">
      <c r="A589" s="23"/>
    </row>
    <row r="590" spans="1:1">
      <c r="A590" s="23"/>
    </row>
    <row r="591" spans="1:1">
      <c r="A591" s="23"/>
    </row>
    <row r="592" spans="1:1">
      <c r="A592" s="23"/>
    </row>
    <row r="593" spans="1:1">
      <c r="A593" s="23"/>
    </row>
    <row r="594" spans="1:1">
      <c r="A594" s="23"/>
    </row>
    <row r="595" spans="1:1">
      <c r="A595" s="23"/>
    </row>
    <row r="596" spans="1:1">
      <c r="A596" s="23"/>
    </row>
    <row r="597" spans="1:1">
      <c r="A597" s="23"/>
    </row>
    <row r="598" spans="1:1">
      <c r="A598" s="23"/>
    </row>
    <row r="599" spans="1:1">
      <c r="A599" s="23"/>
    </row>
    <row r="600" spans="1:1">
      <c r="A600" s="23"/>
    </row>
    <row r="601" spans="1:1">
      <c r="A601" s="23"/>
    </row>
    <row r="602" spans="1:1">
      <c r="A602" s="23"/>
    </row>
    <row r="603" spans="1:1">
      <c r="A603" s="23"/>
    </row>
    <row r="604" spans="1:1">
      <c r="A604" s="23"/>
    </row>
    <row r="605" spans="1:1">
      <c r="A605" s="23"/>
    </row>
    <row r="606" spans="1:1">
      <c r="A606" s="23"/>
    </row>
    <row r="607" spans="1:1">
      <c r="A607" s="23"/>
    </row>
    <row r="608" spans="1:1">
      <c r="A608" s="23"/>
    </row>
    <row r="609" spans="1:1">
      <c r="A609" s="23"/>
    </row>
    <row r="610" spans="1:1">
      <c r="A610" s="23"/>
    </row>
    <row r="611" spans="1:1">
      <c r="A611" s="23"/>
    </row>
    <row r="612" spans="1:1">
      <c r="A612" s="23"/>
    </row>
    <row r="613" spans="1:1">
      <c r="A613" s="23"/>
    </row>
    <row r="614" spans="1:1">
      <c r="A614" s="23"/>
    </row>
    <row r="615" spans="1:1">
      <c r="A615" s="23"/>
    </row>
    <row r="616" spans="1:1">
      <c r="A616" s="23"/>
    </row>
    <row r="617" spans="1:1">
      <c r="A617" s="23"/>
    </row>
    <row r="618" spans="1:1">
      <c r="A618" s="23"/>
    </row>
    <row r="619" spans="1:1">
      <c r="A619" s="23"/>
    </row>
    <row r="620" spans="1:1">
      <c r="A620" s="23"/>
    </row>
    <row r="621" spans="1:1">
      <c r="A621" s="23"/>
    </row>
    <row r="622" spans="1:1">
      <c r="A622" s="23"/>
    </row>
    <row r="623" spans="1:1">
      <c r="A623" s="23"/>
    </row>
    <row r="624" spans="1:1">
      <c r="A624" s="23"/>
    </row>
    <row r="625" spans="1:1">
      <c r="A625" s="23"/>
    </row>
    <row r="626" spans="1:1">
      <c r="A626" s="23"/>
    </row>
    <row r="627" spans="1:1">
      <c r="A627" s="23"/>
    </row>
    <row r="628" spans="1:1">
      <c r="A628" s="23"/>
    </row>
    <row r="629" spans="1:1">
      <c r="A629" s="23"/>
    </row>
    <row r="630" spans="1:1">
      <c r="A630" s="23"/>
    </row>
    <row r="631" spans="1:1">
      <c r="A631" s="23"/>
    </row>
    <row r="632" spans="1:1">
      <c r="A632" s="23"/>
    </row>
    <row r="633" spans="1:1">
      <c r="A633" s="23"/>
    </row>
    <row r="634" spans="1:1">
      <c r="A634" s="23"/>
    </row>
    <row r="635" spans="1:1">
      <c r="A635" s="23"/>
    </row>
    <row r="636" spans="1:1">
      <c r="A636" s="23"/>
    </row>
    <row r="637" spans="1:1">
      <c r="A637" s="23"/>
    </row>
    <row r="638" spans="1:1">
      <c r="A638" s="23"/>
    </row>
    <row r="639" spans="1:1">
      <c r="A639" s="23"/>
    </row>
    <row r="640" spans="1:1">
      <c r="A640" s="23"/>
    </row>
    <row r="641" spans="1:1">
      <c r="A641" s="23"/>
    </row>
    <row r="642" spans="1:1">
      <c r="A642" s="23"/>
    </row>
    <row r="643" spans="1:1">
      <c r="A643" s="23"/>
    </row>
    <row r="644" spans="1:1">
      <c r="A644" s="23"/>
    </row>
    <row r="645" spans="1:1">
      <c r="A645" s="23"/>
    </row>
    <row r="646" spans="1:1">
      <c r="A646" s="23"/>
    </row>
    <row r="647" spans="1:1">
      <c r="A647" s="23"/>
    </row>
    <row r="648" spans="1:1">
      <c r="A648" s="23"/>
    </row>
    <row r="649" spans="1:1">
      <c r="A649" s="23"/>
    </row>
    <row r="650" spans="1:1">
      <c r="A650" s="23"/>
    </row>
  </sheetData>
  <sheetProtection sheet="1" objects="1" scenarios="1"/>
  <phoneticPr fontId="0" type="noConversion"/>
  <pageMargins left="0.78740157499999996" right="0.78740157499999996" top="0.984251969" bottom="0.984251969" header="0.4921259845" footer="0.4921259845"/>
  <headerFooter alignWithMargins="0"/>
  <cellWatches>
    <cellWatch r="A11"/>
  </cellWatches>
</worksheet>
</file>

<file path=xl/worksheets/sheet4.xml><?xml version="1.0" encoding="utf-8"?>
<worksheet xmlns="http://schemas.openxmlformats.org/spreadsheetml/2006/main" xmlns:r="http://schemas.openxmlformats.org/officeDocument/2006/relationships">
  <dimension ref="A1:E607"/>
  <sheetViews>
    <sheetView tabSelected="1" topLeftCell="A187" workbookViewId="0">
      <selection activeCell="A320" sqref="A320"/>
    </sheetView>
  </sheetViews>
  <sheetFormatPr baseColWidth="10" defaultRowHeight="12.75"/>
  <cols>
    <col min="1" max="1" width="46.85546875" style="11" customWidth="1"/>
    <col min="2" max="2" width="7.5703125" style="135" customWidth="1"/>
    <col min="3" max="3" width="7.140625" style="136" customWidth="1"/>
    <col min="4" max="16384" width="11.42578125" style="11"/>
  </cols>
  <sheetData>
    <row r="1" spans="1:4">
      <c r="A1" s="24" t="str">
        <f>'Elternbefragung Teil 1'!A1</f>
        <v>ELTERNBEFRAGUNG / TEIL 1</v>
      </c>
      <c r="B1" s="25"/>
      <c r="C1" s="26"/>
    </row>
    <row r="2" spans="1:4">
      <c r="A2" s="24" t="str">
        <f>'Elternbefragung Teil 1'!A2</f>
        <v>Gesamtzahl der Fragebögen (in gelbes Feld eintragen)</v>
      </c>
      <c r="B2" s="27">
        <f>'Elternbefragung Teil 1'!B2</f>
        <v>17</v>
      </c>
      <c r="C2" s="28"/>
    </row>
    <row r="3" spans="1:4">
      <c r="A3" s="24" t="str">
        <f>'Elternbefragung Teil 1'!A3</f>
        <v>Gesamtzahl der Kinder</v>
      </c>
      <c r="B3" s="27">
        <f>'Elternbefragung Teil 1'!B3</f>
        <v>30</v>
      </c>
      <c r="C3" s="28"/>
    </row>
    <row r="4" spans="1:4">
      <c r="A4" s="24" t="str">
        <f>'Elternbefragung Teil 1'!A4</f>
        <v>Rücklaufquote</v>
      </c>
      <c r="B4" s="27"/>
      <c r="C4" s="28">
        <f>'Elternbefragung Teil 1'!C4</f>
        <v>0.56666666666666665</v>
      </c>
    </row>
    <row r="5" spans="1:4">
      <c r="A5" s="29" t="str">
        <f>'Elternbefragung Teil 2'!A1</f>
        <v>ELTERNBEFRAGUNG / TEIL 2</v>
      </c>
      <c r="B5" s="30"/>
      <c r="C5" s="31"/>
    </row>
    <row r="6" spans="1:4">
      <c r="A6" s="29" t="str">
        <f>'Elternbefragung Teil 2'!A2</f>
        <v>Gesamtzahl der Fragebögen (in gelbes Feld eintragen)</v>
      </c>
      <c r="B6" s="27">
        <f>'Elternbefragung Teil 2'!B2</f>
        <v>0</v>
      </c>
      <c r="C6" s="28"/>
    </row>
    <row r="7" spans="1:4">
      <c r="A7" s="29" t="str">
        <f>'Elternbefragung Teil 2'!A3</f>
        <v>Gesamtzahl der Kinder</v>
      </c>
      <c r="B7" s="27">
        <f>'Elternbefragung Teil 2'!B3</f>
        <v>0</v>
      </c>
      <c r="C7" s="28"/>
    </row>
    <row r="8" spans="1:4">
      <c r="A8" s="29" t="str">
        <f>'Elternbefragung Teil 2'!A4</f>
        <v>Rücklaufquote</v>
      </c>
      <c r="B8" s="33"/>
      <c r="C8" s="34" t="e">
        <f>'Elternbefragung Teil 2'!C4</f>
        <v>#DIV/0!</v>
      </c>
    </row>
    <row r="9" spans="1:4">
      <c r="A9" s="18"/>
      <c r="B9" s="27"/>
      <c r="C9" s="28"/>
    </row>
    <row r="10" spans="1:4">
      <c r="A10" s="32"/>
      <c r="B10" s="35" t="s">
        <v>40</v>
      </c>
      <c r="C10" s="36" t="str">
        <f>'Elternbefragung Teil 1'!C6</f>
        <v>%</v>
      </c>
    </row>
    <row r="11" spans="1:4">
      <c r="A11" s="21" t="str">
        <f>'Elternbefragung Teil 1'!A7</f>
        <v>Geht Ihr Kind gerne in unsere Einrichtung?</v>
      </c>
      <c r="B11" s="27">
        <f>SUM(B12:B16)</f>
        <v>16</v>
      </c>
      <c r="C11" s="28">
        <f>SUM(C12:C16)</f>
        <v>1</v>
      </c>
      <c r="D11" s="37" t="str">
        <f>IF(SUM(D12:D17)&lt;&gt;$D$2,IF(SUM(D12:D17)&gt;0,"Summe ungleich Zahl der Fragebögen",""),"")</f>
        <v/>
      </c>
    </row>
    <row r="12" spans="1:4">
      <c r="A12" s="54" t="str">
        <f>'Elternbefragung Teil 1'!A8</f>
        <v>sehr gerne</v>
      </c>
      <c r="B12" s="27">
        <f>'Elternbefragung Teil 1'!B8</f>
        <v>10</v>
      </c>
      <c r="C12" s="28">
        <f>B12/B11</f>
        <v>0.625</v>
      </c>
    </row>
    <row r="13" spans="1:4">
      <c r="A13" s="54" t="str">
        <f>'Elternbefragung Teil 1'!A9</f>
        <v>gerne</v>
      </c>
      <c r="B13" s="27">
        <f>'Elternbefragung Teil 1'!B9</f>
        <v>4</v>
      </c>
      <c r="C13" s="28">
        <f>B13/B11</f>
        <v>0.25</v>
      </c>
    </row>
    <row r="14" spans="1:4">
      <c r="A14" s="54" t="str">
        <f>'Elternbefragung Teil 1'!A10</f>
        <v>mittelmäßig</v>
      </c>
      <c r="B14" s="27">
        <f>'Elternbefragung Teil 1'!B10</f>
        <v>2</v>
      </c>
      <c r="C14" s="28">
        <f>B14/B11</f>
        <v>0.125</v>
      </c>
    </row>
    <row r="15" spans="1:4">
      <c r="A15" s="54" t="str">
        <f>'Elternbefragung Teil 1'!A11</f>
        <v>eher ungern</v>
      </c>
      <c r="B15" s="27">
        <f>'Elternbefragung Teil 1'!B11</f>
        <v>0</v>
      </c>
      <c r="C15" s="28">
        <f>B15/B11</f>
        <v>0</v>
      </c>
    </row>
    <row r="16" spans="1:4">
      <c r="A16" s="54" t="str">
        <f>'Elternbefragung Teil 1'!A12</f>
        <v>sehr ungern</v>
      </c>
      <c r="B16" s="27">
        <f>'Elternbefragung Teil 1'!B12</f>
        <v>0</v>
      </c>
      <c r="C16" s="28">
        <f>B16/B11</f>
        <v>0</v>
      </c>
    </row>
    <row r="17" spans="1:4">
      <c r="A17" s="111" t="str">
        <f>'Elternbefragung Teil 1'!A13</f>
        <v>keine Angabe</v>
      </c>
      <c r="B17" s="33">
        <f>'Elternbefragung Teil 1'!B13</f>
        <v>1</v>
      </c>
      <c r="C17" s="34"/>
    </row>
    <row r="18" spans="1:4" ht="24.75" customHeight="1">
      <c r="A18" s="97" t="str">
        <f>'Elternbefragung Teil 1'!A14</f>
        <v>Wie finden Sie die Informationen über unsere Ein-
richtung und unsere Aktivitäten</v>
      </c>
      <c r="B18" s="27"/>
      <c r="C18" s="28"/>
    </row>
    <row r="19" spans="1:4">
      <c r="A19" s="21" t="str">
        <f>'Elternbefragung Teil 1'!A15</f>
        <v>Schriftliches Informationsmaterial</v>
      </c>
      <c r="B19" s="27">
        <f>SUM(B20:B25)</f>
        <v>17</v>
      </c>
      <c r="C19" s="28">
        <f>SUM(C20:C25)</f>
        <v>1</v>
      </c>
      <c r="D19" s="37" t="str">
        <f>IF(SUM(D20:D26)&lt;&gt;$D$2,IF(SUM(D20:D26)&gt;0,"Summe ungleich Zahl der Fragebögen",""),"")</f>
        <v/>
      </c>
    </row>
    <row r="20" spans="1:4">
      <c r="A20" s="54" t="str">
        <f>'Elternbefragung Teil 1'!A16</f>
        <v>sehr gut</v>
      </c>
      <c r="B20" s="27">
        <f>'Elternbefragung Teil 1'!B16</f>
        <v>7</v>
      </c>
      <c r="C20" s="28">
        <f>B20/B19</f>
        <v>0.41176470588235292</v>
      </c>
    </row>
    <row r="21" spans="1:4">
      <c r="A21" s="54" t="str">
        <f>'Elternbefragung Teil 1'!A17</f>
        <v>gut</v>
      </c>
      <c r="B21" s="27">
        <f>'Elternbefragung Teil 1'!B17</f>
        <v>9</v>
      </c>
      <c r="C21" s="28">
        <f>B21/B19</f>
        <v>0.52941176470588236</v>
      </c>
    </row>
    <row r="22" spans="1:4">
      <c r="A22" s="54" t="str">
        <f>'Elternbefragung Teil 1'!A18</f>
        <v>befriedigend</v>
      </c>
      <c r="B22" s="27">
        <f>'Elternbefragung Teil 1'!B18</f>
        <v>1</v>
      </c>
      <c r="C22" s="28">
        <f>B22/B19</f>
        <v>5.8823529411764705E-2</v>
      </c>
    </row>
    <row r="23" spans="1:4">
      <c r="A23" s="54" t="str">
        <f>'Elternbefragung Teil 1'!A19</f>
        <v>ausreichend</v>
      </c>
      <c r="B23" s="27">
        <f>'Elternbefragung Teil 1'!B19</f>
        <v>0</v>
      </c>
      <c r="C23" s="28">
        <f>B23/B19</f>
        <v>0</v>
      </c>
    </row>
    <row r="24" spans="1:4">
      <c r="A24" s="54" t="str">
        <f>'Elternbefragung Teil 1'!A20</f>
        <v>nicht ausreichend</v>
      </c>
      <c r="B24" s="27">
        <f>'Elternbefragung Teil 1'!B20</f>
        <v>0</v>
      </c>
      <c r="C24" s="28">
        <f>B24/B19</f>
        <v>0</v>
      </c>
    </row>
    <row r="25" spans="1:4">
      <c r="A25" s="54" t="str">
        <f>'Elternbefragung Teil 1'!A21</f>
        <v>kenne ich nicht</v>
      </c>
      <c r="B25" s="27">
        <f>'Elternbefragung Teil 1'!B21</f>
        <v>0</v>
      </c>
      <c r="C25" s="28">
        <f>B25/B19</f>
        <v>0</v>
      </c>
    </row>
    <row r="26" spans="1:4">
      <c r="A26" s="111" t="str">
        <f>'Elternbefragung Teil 1'!A22</f>
        <v>keine Angabe</v>
      </c>
      <c r="B26" s="33">
        <f>'Elternbefragung Teil 1'!B22</f>
        <v>0</v>
      </c>
      <c r="C26" s="34"/>
    </row>
    <row r="27" spans="1:4">
      <c r="A27" s="21" t="str">
        <f>'Elternbefragung Teil 1'!A23</f>
        <v>Aushänge</v>
      </c>
      <c r="B27" s="27">
        <f>SUM(B28:B33)</f>
        <v>17</v>
      </c>
      <c r="C27" s="28">
        <f>SUM(C28:C33)</f>
        <v>1</v>
      </c>
      <c r="D27" s="37" t="str">
        <f>IF(SUM(D28:D34)&lt;&gt;$D$2,IF(SUM(D28:D34)&gt;0,"Summe ungleich Zahl der Fragebögen",""),"")</f>
        <v/>
      </c>
    </row>
    <row r="28" spans="1:4">
      <c r="A28" s="54" t="str">
        <f>'Elternbefragung Teil 1'!A24</f>
        <v>sehr gut</v>
      </c>
      <c r="B28" s="27">
        <f>'Elternbefragung Teil 1'!B24</f>
        <v>8</v>
      </c>
      <c r="C28" s="28">
        <f>B28/B27</f>
        <v>0.47058823529411764</v>
      </c>
    </row>
    <row r="29" spans="1:4">
      <c r="A29" s="54" t="str">
        <f>'Elternbefragung Teil 1'!A25</f>
        <v>gut</v>
      </c>
      <c r="B29" s="27">
        <f>'Elternbefragung Teil 1'!B25</f>
        <v>8</v>
      </c>
      <c r="C29" s="28">
        <f>B29/B27</f>
        <v>0.47058823529411764</v>
      </c>
    </row>
    <row r="30" spans="1:4">
      <c r="A30" s="54" t="str">
        <f>'Elternbefragung Teil 1'!A26</f>
        <v>befriedigend</v>
      </c>
      <c r="B30" s="27">
        <f>'Elternbefragung Teil 1'!B26</f>
        <v>1</v>
      </c>
      <c r="C30" s="28">
        <f>B30/B27</f>
        <v>5.8823529411764705E-2</v>
      </c>
    </row>
    <row r="31" spans="1:4">
      <c r="A31" s="54" t="str">
        <f>'Elternbefragung Teil 1'!A27</f>
        <v>ausreichend</v>
      </c>
      <c r="B31" s="27">
        <f>'Elternbefragung Teil 1'!B27</f>
        <v>0</v>
      </c>
      <c r="C31" s="28">
        <f>B31/B27</f>
        <v>0</v>
      </c>
    </row>
    <row r="32" spans="1:4">
      <c r="A32" s="54" t="str">
        <f>'Elternbefragung Teil 1'!A28</f>
        <v>nicht ausreichend</v>
      </c>
      <c r="B32" s="27">
        <f>'Elternbefragung Teil 1'!B28</f>
        <v>0</v>
      </c>
      <c r="C32" s="28">
        <f>B32/B27</f>
        <v>0</v>
      </c>
    </row>
    <row r="33" spans="1:4">
      <c r="A33" s="54" t="str">
        <f>'Elternbefragung Teil 1'!A29</f>
        <v>kenne ich nicht</v>
      </c>
      <c r="B33" s="27">
        <f>'Elternbefragung Teil 1'!B29</f>
        <v>0</v>
      </c>
      <c r="C33" s="28">
        <f>B33/B27</f>
        <v>0</v>
      </c>
    </row>
    <row r="34" spans="1:4">
      <c r="A34" s="111" t="str">
        <f>'Elternbefragung Teil 1'!A30</f>
        <v>keine Angabe</v>
      </c>
      <c r="B34" s="33">
        <f>'Elternbefragung Teil 1'!B30</f>
        <v>0</v>
      </c>
      <c r="C34" s="34"/>
    </row>
    <row r="35" spans="1:4">
      <c r="A35" s="85"/>
      <c r="B35" s="27"/>
      <c r="C35" s="28"/>
    </row>
    <row r="36" spans="1:4">
      <c r="A36" s="21" t="str">
        <f>'Elternbefragung Teil 1'!A31</f>
        <v>Elternbrief/-zeitschrift</v>
      </c>
      <c r="B36" s="27">
        <f>SUM(B37:B42)</f>
        <v>16</v>
      </c>
      <c r="C36" s="28">
        <f>SUM(C37:C42)</f>
        <v>1</v>
      </c>
      <c r="D36" s="37" t="str">
        <f>IF(SUM(D37:D43)&lt;&gt;$D$2,IF(SUM(D37:D43)&gt;0,"Summe ungleich Zahl der Fragebögen",""),"")</f>
        <v/>
      </c>
    </row>
    <row r="37" spans="1:4">
      <c r="A37" s="54" t="str">
        <f>'Elternbefragung Teil 1'!A32</f>
        <v>sehr gut</v>
      </c>
      <c r="B37" s="27">
        <f>'Elternbefragung Teil 1'!B32</f>
        <v>5</v>
      </c>
      <c r="C37" s="28">
        <f>B37/B36</f>
        <v>0.3125</v>
      </c>
    </row>
    <row r="38" spans="1:4">
      <c r="A38" s="54" t="str">
        <f>'Elternbefragung Teil 1'!A33</f>
        <v>gut</v>
      </c>
      <c r="B38" s="27">
        <f>'Elternbefragung Teil 1'!B33</f>
        <v>10</v>
      </c>
      <c r="C38" s="28">
        <f>B38/B36</f>
        <v>0.625</v>
      </c>
    </row>
    <row r="39" spans="1:4">
      <c r="A39" s="54" t="str">
        <f>'Elternbefragung Teil 1'!A34</f>
        <v>befriedigend</v>
      </c>
      <c r="B39" s="27">
        <f>'Elternbefragung Teil 1'!B34</f>
        <v>1</v>
      </c>
      <c r="C39" s="28">
        <f>B39/B36</f>
        <v>6.25E-2</v>
      </c>
    </row>
    <row r="40" spans="1:4">
      <c r="A40" s="54" t="str">
        <f>'Elternbefragung Teil 1'!A35</f>
        <v>ausreichend</v>
      </c>
      <c r="B40" s="27">
        <f>'Elternbefragung Teil 1'!B35</f>
        <v>0</v>
      </c>
      <c r="C40" s="28">
        <f>B40/B36</f>
        <v>0</v>
      </c>
    </row>
    <row r="41" spans="1:4">
      <c r="A41" s="54" t="str">
        <f>'Elternbefragung Teil 1'!A36</f>
        <v>nicht ausreichend</v>
      </c>
      <c r="B41" s="27">
        <f>'Elternbefragung Teil 1'!B36</f>
        <v>0</v>
      </c>
      <c r="C41" s="28">
        <f>B41/B36</f>
        <v>0</v>
      </c>
    </row>
    <row r="42" spans="1:4">
      <c r="A42" s="54" t="str">
        <f>'Elternbefragung Teil 1'!A37</f>
        <v>kenne ich nicht</v>
      </c>
      <c r="B42" s="27">
        <f>'Elternbefragung Teil 1'!B37</f>
        <v>0</v>
      </c>
      <c r="C42" s="28">
        <f>B42/B36</f>
        <v>0</v>
      </c>
    </row>
    <row r="43" spans="1:4">
      <c r="A43" s="111" t="str">
        <f>'Elternbefragung Teil 1'!A38</f>
        <v>keine Angabe</v>
      </c>
      <c r="B43" s="33">
        <f>'Elternbefragung Teil 1'!B38</f>
        <v>1</v>
      </c>
      <c r="C43" s="34"/>
    </row>
    <row r="44" spans="1:4">
      <c r="A44" s="21" t="str">
        <f>'Elternbefragung Teil 1'!A39</f>
        <v>Elternabend</v>
      </c>
      <c r="B44" s="27">
        <f>SUM(B45:B50)</f>
        <v>16</v>
      </c>
      <c r="C44" s="28">
        <f>SUM(C45:C50)</f>
        <v>1</v>
      </c>
      <c r="D44" s="37" t="str">
        <f>IF(SUM(D45:D51)&lt;&gt;$D$2,IF(SUM(D45:D51)&gt;0,"Summe ungleich Zahl der Fragebögen",""),"")</f>
        <v/>
      </c>
    </row>
    <row r="45" spans="1:4">
      <c r="A45" s="54" t="str">
        <f>'Elternbefragung Teil 1'!A40</f>
        <v>sehr gut</v>
      </c>
      <c r="B45" s="27">
        <f>'Elternbefragung Teil 1'!B40</f>
        <v>5</v>
      </c>
      <c r="C45" s="28">
        <f>B45/B44</f>
        <v>0.3125</v>
      </c>
    </row>
    <row r="46" spans="1:4">
      <c r="A46" s="54" t="str">
        <f>'Elternbefragung Teil 1'!A41</f>
        <v>gut</v>
      </c>
      <c r="B46" s="27">
        <f>'Elternbefragung Teil 1'!B41</f>
        <v>8</v>
      </c>
      <c r="C46" s="28">
        <f>B46/B44</f>
        <v>0.5</v>
      </c>
    </row>
    <row r="47" spans="1:4">
      <c r="A47" s="54" t="str">
        <f>'Elternbefragung Teil 1'!A42</f>
        <v>befriedigend</v>
      </c>
      <c r="B47" s="27">
        <f>'Elternbefragung Teil 1'!B42</f>
        <v>2</v>
      </c>
      <c r="C47" s="28">
        <f>B47/B44</f>
        <v>0.125</v>
      </c>
    </row>
    <row r="48" spans="1:4">
      <c r="A48" s="54" t="str">
        <f>'Elternbefragung Teil 1'!A43</f>
        <v>ausreichend</v>
      </c>
      <c r="B48" s="27">
        <f>'Elternbefragung Teil 1'!B43</f>
        <v>0</v>
      </c>
      <c r="C48" s="28">
        <f>B48/B44</f>
        <v>0</v>
      </c>
    </row>
    <row r="49" spans="1:4">
      <c r="A49" s="54" t="str">
        <f>'Elternbefragung Teil 1'!A44</f>
        <v>nicht ausreichend</v>
      </c>
      <c r="B49" s="27">
        <f>'Elternbefragung Teil 1'!B44</f>
        <v>1</v>
      </c>
      <c r="C49" s="28">
        <f>B49/B44</f>
        <v>6.25E-2</v>
      </c>
    </row>
    <row r="50" spans="1:4">
      <c r="A50" s="54" t="str">
        <f>'Elternbefragung Teil 1'!A45</f>
        <v>kenne ich nicht</v>
      </c>
      <c r="B50" s="27">
        <f>'Elternbefragung Teil 1'!B45</f>
        <v>0</v>
      </c>
      <c r="C50" s="28">
        <f>B50/B44</f>
        <v>0</v>
      </c>
    </row>
    <row r="51" spans="1:4">
      <c r="A51" s="111" t="str">
        <f>'Elternbefragung Teil 1'!A46</f>
        <v>keine Angabe</v>
      </c>
      <c r="B51" s="33">
        <f>'Elternbefragung Teil 1'!B46</f>
        <v>1</v>
      </c>
      <c r="C51" s="34"/>
    </row>
    <row r="52" spans="1:4">
      <c r="A52" s="21" t="str">
        <f>'Elternbefragung Teil 1'!A47</f>
        <v>Persönliches Gespräch</v>
      </c>
      <c r="B52" s="27">
        <f>SUM(B53:B58)</f>
        <v>17</v>
      </c>
      <c r="C52" s="28">
        <f>SUM(C53:C58)</f>
        <v>1</v>
      </c>
      <c r="D52" s="37" t="str">
        <f>IF(SUM(D53:D59)&lt;&gt;$D$2,IF(SUM(D53:D59)&gt;0,"Summe ungleich Zahl der Fragebögen",""),"")</f>
        <v/>
      </c>
    </row>
    <row r="53" spans="1:4">
      <c r="A53" s="54" t="str">
        <f>'Elternbefragung Teil 1'!A48</f>
        <v>sehr gut</v>
      </c>
      <c r="B53" s="27">
        <f>'Elternbefragung Teil 1'!B48</f>
        <v>8</v>
      </c>
      <c r="C53" s="28">
        <f>B53/B52</f>
        <v>0.47058823529411764</v>
      </c>
    </row>
    <row r="54" spans="1:4">
      <c r="A54" s="54" t="str">
        <f>'Elternbefragung Teil 1'!A49</f>
        <v>gut</v>
      </c>
      <c r="B54" s="27">
        <f>'Elternbefragung Teil 1'!B49</f>
        <v>8</v>
      </c>
      <c r="C54" s="28">
        <f>B54/B52</f>
        <v>0.47058823529411764</v>
      </c>
    </row>
    <row r="55" spans="1:4">
      <c r="A55" s="54" t="str">
        <f>'Elternbefragung Teil 1'!A50</f>
        <v>befriedigend</v>
      </c>
      <c r="B55" s="27">
        <f>'Elternbefragung Teil 1'!B50</f>
        <v>0</v>
      </c>
      <c r="C55" s="28">
        <f>B55/B52</f>
        <v>0</v>
      </c>
    </row>
    <row r="56" spans="1:4">
      <c r="A56" s="54" t="str">
        <f>'Elternbefragung Teil 1'!A51</f>
        <v>ausreichend</v>
      </c>
      <c r="B56" s="27">
        <f>'Elternbefragung Teil 1'!B51</f>
        <v>0</v>
      </c>
      <c r="C56" s="28">
        <f>B56/B52</f>
        <v>0</v>
      </c>
    </row>
    <row r="57" spans="1:4">
      <c r="A57" s="54" t="str">
        <f>'Elternbefragung Teil 1'!A52</f>
        <v>nicht ausreichend</v>
      </c>
      <c r="B57" s="27">
        <f>'Elternbefragung Teil 1'!B52</f>
        <v>1</v>
      </c>
      <c r="C57" s="28">
        <f>B57/B52</f>
        <v>5.8823529411764705E-2</v>
      </c>
    </row>
    <row r="58" spans="1:4">
      <c r="A58" s="54" t="str">
        <f>'Elternbefragung Teil 1'!A53</f>
        <v>kenne ich nicht</v>
      </c>
      <c r="B58" s="27">
        <f>'Elternbefragung Teil 1'!B53</f>
        <v>0</v>
      </c>
      <c r="C58" s="28">
        <f>B58/B52</f>
        <v>0</v>
      </c>
    </row>
    <row r="59" spans="1:4">
      <c r="A59" s="111" t="str">
        <f>'Elternbefragung Teil 1'!A54</f>
        <v>keine Angabe</v>
      </c>
      <c r="B59" s="33">
        <f>'Elternbefragung Teil 1'!B54</f>
        <v>0</v>
      </c>
      <c r="C59" s="34"/>
    </row>
    <row r="60" spans="1:4">
      <c r="A60" s="85"/>
      <c r="B60" s="27"/>
      <c r="C60" s="28"/>
    </row>
    <row r="61" spans="1:4">
      <c r="A61" s="85"/>
      <c r="B61" s="27"/>
      <c r="C61" s="28"/>
    </row>
    <row r="62" spans="1:4" ht="27.75" customHeight="1">
      <c r="A62" s="97" t="str">
        <f>'Elternbefragung Teil 1'!A55</f>
        <v xml:space="preserve">Würden Sie gerne mehr über unsere Einrichtung und unsere Arbeit erfahren? </v>
      </c>
      <c r="B62" s="27">
        <f>SUM(B63:B65)</f>
        <v>16</v>
      </c>
      <c r="C62" s="28">
        <f>SUM(C63:C65)</f>
        <v>1</v>
      </c>
      <c r="D62" s="37" t="str">
        <f>IF(SUM(D63:D66)&lt;&gt;$D$2,IF(SUM(D63:D66)&gt;0,"Summe ungleich Zahl der Fragebögen",""),"")</f>
        <v/>
      </c>
    </row>
    <row r="63" spans="1:4">
      <c r="A63" s="54" t="str">
        <f>'Elternbefragung Teil 1'!A56</f>
        <v>ja</v>
      </c>
      <c r="B63" s="27">
        <f>'Elternbefragung Teil 1'!B56</f>
        <v>6</v>
      </c>
      <c r="C63" s="28">
        <f>B63/B62</f>
        <v>0.375</v>
      </c>
    </row>
    <row r="64" spans="1:4">
      <c r="A64" s="54" t="str">
        <f>'Elternbefragung Teil 1'!A57</f>
        <v>nein</v>
      </c>
      <c r="B64" s="27">
        <f>'Elternbefragung Teil 1'!B57</f>
        <v>8</v>
      </c>
      <c r="C64" s="28">
        <f>B64/B62</f>
        <v>0.5</v>
      </c>
    </row>
    <row r="65" spans="1:4">
      <c r="A65" s="54" t="str">
        <f>'Elternbefragung Teil 1'!A58</f>
        <v>weiß nicht</v>
      </c>
      <c r="B65" s="27">
        <f>'Elternbefragung Teil 1'!B58</f>
        <v>2</v>
      </c>
      <c r="C65" s="28">
        <f>B65/B62</f>
        <v>0.125</v>
      </c>
    </row>
    <row r="66" spans="1:4">
      <c r="A66" s="111" t="str">
        <f>'Elternbefragung Teil 1'!A59</f>
        <v>keine Angabe</v>
      </c>
      <c r="B66" s="33">
        <f>'Elternbefragung Teil 1'!B59</f>
        <v>1</v>
      </c>
      <c r="C66" s="34"/>
    </row>
    <row r="67" spans="1:4">
      <c r="A67" s="85"/>
      <c r="B67" s="27"/>
      <c r="C67" s="28"/>
    </row>
    <row r="68" spans="1:4">
      <c r="A68" s="85"/>
      <c r="B68" s="27"/>
      <c r="C68" s="28"/>
    </row>
    <row r="69" spans="1:4">
      <c r="A69" s="85"/>
      <c r="B69" s="27"/>
      <c r="C69" s="28"/>
    </row>
    <row r="70" spans="1:4">
      <c r="A70" s="85"/>
      <c r="B70" s="27"/>
      <c r="C70" s="28"/>
    </row>
    <row r="71" spans="1:4">
      <c r="A71" s="85"/>
      <c r="B71" s="27"/>
      <c r="C71" s="28"/>
    </row>
    <row r="72" spans="1:4" ht="26.25" customHeight="1">
      <c r="A72" s="132" t="str">
        <f>'Elternbefragung Teil 1'!A60</f>
        <v>Wie gut fühlen Sie sich Informiert, was Ihr Kind in der Einrichtung tut, erlebt, wie es sich verhält etc.?</v>
      </c>
      <c r="B72" s="27">
        <f>SUM(B73:B77)</f>
        <v>17</v>
      </c>
      <c r="C72" s="28">
        <f>SUM(C73:C77)</f>
        <v>8.5</v>
      </c>
    </row>
    <row r="73" spans="1:4">
      <c r="A73" s="85" t="str">
        <f>'Elternbefragung Teil 1'!A61</f>
        <v>sehr gut</v>
      </c>
      <c r="B73" s="27">
        <f>'Elternbefragung Teil 1'!B61</f>
        <v>3</v>
      </c>
      <c r="C73" s="28">
        <f>B73/$B$65</f>
        <v>1.5</v>
      </c>
    </row>
    <row r="74" spans="1:4">
      <c r="A74" s="85" t="str">
        <f>'Elternbefragung Teil 1'!A62</f>
        <v>gut</v>
      </c>
      <c r="B74" s="27">
        <f>'Elternbefragung Teil 1'!B62</f>
        <v>9</v>
      </c>
      <c r="C74" s="28">
        <f>B74/$B$65</f>
        <v>4.5</v>
      </c>
    </row>
    <row r="75" spans="1:4">
      <c r="A75" s="85" t="str">
        <f>'Elternbefragung Teil 1'!A63</f>
        <v>befriedigend</v>
      </c>
      <c r="B75" s="27">
        <f>'Elternbefragung Teil 1'!B63</f>
        <v>4</v>
      </c>
      <c r="C75" s="28">
        <f>B75/$B$65</f>
        <v>2</v>
      </c>
    </row>
    <row r="76" spans="1:4">
      <c r="A76" s="85" t="str">
        <f>'Elternbefragung Teil 1'!A64</f>
        <v>ausreichend</v>
      </c>
      <c r="B76" s="27">
        <f>'Elternbefragung Teil 1'!B64</f>
        <v>1</v>
      </c>
      <c r="C76" s="28">
        <f>B76/$B$65</f>
        <v>0.5</v>
      </c>
    </row>
    <row r="77" spans="1:4">
      <c r="A77" s="85" t="str">
        <f>'Elternbefragung Teil 1'!A65</f>
        <v>nicht ausreichend</v>
      </c>
      <c r="B77" s="27">
        <f>'Elternbefragung Teil 1'!B65</f>
        <v>0</v>
      </c>
      <c r="C77" s="28">
        <f>B77/$B$65</f>
        <v>0</v>
      </c>
    </row>
    <row r="78" spans="1:4">
      <c r="A78" s="111" t="str">
        <f>'Elternbefragung Teil 1'!A66</f>
        <v>keine Angabe</v>
      </c>
      <c r="B78" s="33">
        <f>'Elternbefragung Teil 1'!B66</f>
        <v>0</v>
      </c>
      <c r="C78" s="34"/>
    </row>
    <row r="79" spans="1:4" ht="24.75" customHeight="1">
      <c r="A79" s="97" t="str">
        <f>'Elternbefragung Teil 1'!A67</f>
        <v xml:space="preserve">Würden Sie gerne mehr darüber erfahren wie es Ihrem Kind in unserer Einrichtung geht? </v>
      </c>
      <c r="B79" s="27">
        <f>SUM(B80:B82)</f>
        <v>16</v>
      </c>
      <c r="C79" s="28">
        <f>SUM(C80:C82)</f>
        <v>1</v>
      </c>
      <c r="D79" s="37" t="str">
        <f>IF(SUM(D80:D83)&lt;&gt;$D$2,IF(SUM(D80:D83)&gt;0,"Summe ungleich Zahl der Fragebögen",""),"")</f>
        <v/>
      </c>
    </row>
    <row r="80" spans="1:4">
      <c r="A80" s="54" t="str">
        <f>'Elternbefragung Teil 1'!A68</f>
        <v>ja</v>
      </c>
      <c r="B80" s="27">
        <f>'Elternbefragung Teil 1'!B68</f>
        <v>7</v>
      </c>
      <c r="C80" s="28">
        <f>B80/B79</f>
        <v>0.4375</v>
      </c>
    </row>
    <row r="81" spans="1:5">
      <c r="A81" s="54" t="str">
        <f>'Elternbefragung Teil 1'!A69</f>
        <v>nein</v>
      </c>
      <c r="B81" s="27">
        <f>'Elternbefragung Teil 1'!B69</f>
        <v>7</v>
      </c>
      <c r="C81" s="28">
        <f>B81/B79</f>
        <v>0.4375</v>
      </c>
    </row>
    <row r="82" spans="1:5">
      <c r="A82" s="54" t="str">
        <f>'Elternbefragung Teil 1'!A70</f>
        <v>weiß nicht</v>
      </c>
      <c r="B82" s="27">
        <f>'Elternbefragung Teil 1'!B70</f>
        <v>2</v>
      </c>
      <c r="C82" s="28">
        <f>B82/B79</f>
        <v>0.125</v>
      </c>
    </row>
    <row r="83" spans="1:5">
      <c r="A83" s="111" t="str">
        <f>'Elternbefragung Teil 1'!A71</f>
        <v>keine Angabe</v>
      </c>
      <c r="B83" s="33">
        <f>'Elternbefragung Teil 1'!B71</f>
        <v>1</v>
      </c>
      <c r="C83" s="34"/>
    </row>
    <row r="84" spans="1:5">
      <c r="A84" s="85"/>
      <c r="B84" s="33"/>
      <c r="C84" s="34"/>
    </row>
    <row r="85" spans="1:5">
      <c r="A85" s="85"/>
      <c r="B85" s="33"/>
      <c r="C85" s="34"/>
    </row>
    <row r="86" spans="1:5" ht="24.75" customHeight="1">
      <c r="A86" s="132" t="str">
        <f>'Elternbefragung Teil 1'!A72</f>
        <v>Wie zufrieden sind Sie mit der Förderung Ihres Kindes in Bezug auf</v>
      </c>
      <c r="B86" s="22"/>
      <c r="C86" s="17"/>
    </row>
    <row r="87" spans="1:5">
      <c r="A87" s="132" t="str">
        <f>'Elternbefragung Teil 1'!A73</f>
        <v>Vorbereitung auf die Schule</v>
      </c>
      <c r="B87" s="27">
        <f>SUM(B88:B93)</f>
        <v>17</v>
      </c>
      <c r="C87" s="28">
        <f>SUM(C88:C93)</f>
        <v>1</v>
      </c>
    </row>
    <row r="88" spans="1:5">
      <c r="A88" s="85" t="str">
        <f>'Elternbefragung Teil 1'!A74</f>
        <v>sehr</v>
      </c>
      <c r="B88" s="27">
        <f>'Elternbefragung Teil 1'!B74</f>
        <v>0</v>
      </c>
      <c r="C88" s="28">
        <f t="shared" ref="C88:C93" si="0">B88/$B$87</f>
        <v>0</v>
      </c>
    </row>
    <row r="89" spans="1:5">
      <c r="A89" s="85" t="str">
        <f>'Elternbefragung Teil 1'!A75</f>
        <v>gut</v>
      </c>
      <c r="B89" s="27">
        <f>'Elternbefragung Teil 1'!B75</f>
        <v>4</v>
      </c>
      <c r="C89" s="28">
        <f t="shared" si="0"/>
        <v>0.23529411764705882</v>
      </c>
    </row>
    <row r="90" spans="1:5">
      <c r="A90" s="85" t="str">
        <f>'Elternbefragung Teil 1'!A76</f>
        <v>mittel</v>
      </c>
      <c r="B90" s="27">
        <f>'Elternbefragung Teil 1'!B76</f>
        <v>0</v>
      </c>
      <c r="C90" s="28">
        <f t="shared" si="0"/>
        <v>0</v>
      </c>
    </row>
    <row r="91" spans="1:5">
      <c r="A91" s="85" t="str">
        <f>'Elternbefragung Teil 1'!A77</f>
        <v>weniger</v>
      </c>
      <c r="B91" s="27">
        <f>'Elternbefragung Teil 1'!B77</f>
        <v>0</v>
      </c>
      <c r="C91" s="28">
        <f t="shared" si="0"/>
        <v>0</v>
      </c>
    </row>
    <row r="92" spans="1:5">
      <c r="A92" s="85" t="str">
        <f>'Elternbefragung Teil 1'!A78</f>
        <v>nicht</v>
      </c>
      <c r="B92" s="27">
        <f>'Elternbefragung Teil 1'!B78</f>
        <v>0</v>
      </c>
      <c r="C92" s="28">
        <f t="shared" si="0"/>
        <v>0</v>
      </c>
    </row>
    <row r="93" spans="1:5">
      <c r="A93" s="85" t="str">
        <f>'Elternbefragung Teil 1'!A79</f>
        <v>kann ich nicht beurteilen</v>
      </c>
      <c r="B93" s="27">
        <f>'Elternbefragung Teil 1'!B79</f>
        <v>13</v>
      </c>
      <c r="C93" s="28">
        <f t="shared" si="0"/>
        <v>0.76470588235294112</v>
      </c>
      <c r="D93" s="59"/>
      <c r="E93" s="59"/>
    </row>
    <row r="94" spans="1:5">
      <c r="A94" s="111" t="str">
        <f>'Elternbefragung Teil 1'!A80</f>
        <v>keine Angabe</v>
      </c>
      <c r="B94" s="33">
        <f>'Elternbefragung Teil 1'!B80</f>
        <v>0</v>
      </c>
      <c r="C94" s="34"/>
      <c r="D94" s="59"/>
      <c r="E94" s="59"/>
    </row>
    <row r="95" spans="1:5">
      <c r="A95" s="132" t="str">
        <f>'Elternbefragung Teil 1'!A81</f>
        <v>Musische Angebote</v>
      </c>
      <c r="B95" s="27">
        <f>SUM(B96:B101)</f>
        <v>17</v>
      </c>
      <c r="C95" s="28">
        <f>SUM(C96:C101)</f>
        <v>1</v>
      </c>
      <c r="D95" s="59"/>
      <c r="E95" s="59"/>
    </row>
    <row r="96" spans="1:5">
      <c r="A96" s="85" t="str">
        <f>'Elternbefragung Teil 1'!A82</f>
        <v>sehr</v>
      </c>
      <c r="B96" s="27">
        <f>'Elternbefragung Teil 1'!B82</f>
        <v>2</v>
      </c>
      <c r="C96" s="28">
        <f t="shared" ref="C96:C101" si="1">B96/$B$95</f>
        <v>0.11764705882352941</v>
      </c>
      <c r="D96" s="59"/>
      <c r="E96" s="59"/>
    </row>
    <row r="97" spans="1:5">
      <c r="A97" s="85" t="str">
        <f>'Elternbefragung Teil 1'!A83</f>
        <v>gut</v>
      </c>
      <c r="B97" s="27">
        <f>'Elternbefragung Teil 1'!B83</f>
        <v>4</v>
      </c>
      <c r="C97" s="28">
        <f t="shared" si="1"/>
        <v>0.23529411764705882</v>
      </c>
      <c r="D97" s="59"/>
      <c r="E97" s="59"/>
    </row>
    <row r="98" spans="1:5">
      <c r="A98" s="85" t="str">
        <f>'Elternbefragung Teil 1'!A84</f>
        <v>mittel</v>
      </c>
      <c r="B98" s="27">
        <f>'Elternbefragung Teil 1'!B84</f>
        <v>3</v>
      </c>
      <c r="C98" s="28">
        <f t="shared" si="1"/>
        <v>0.17647058823529413</v>
      </c>
      <c r="D98" s="59"/>
      <c r="E98" s="59"/>
    </row>
    <row r="99" spans="1:5">
      <c r="A99" s="85" t="str">
        <f>'Elternbefragung Teil 1'!A85</f>
        <v>weniger</v>
      </c>
      <c r="B99" s="27">
        <f>'Elternbefragung Teil 1'!B85</f>
        <v>1</v>
      </c>
      <c r="C99" s="28">
        <f t="shared" si="1"/>
        <v>5.8823529411764705E-2</v>
      </c>
      <c r="D99" s="59"/>
      <c r="E99" s="59"/>
    </row>
    <row r="100" spans="1:5">
      <c r="A100" s="85" t="str">
        <f>'Elternbefragung Teil 1'!A86</f>
        <v>nicht</v>
      </c>
      <c r="B100" s="27">
        <f>'Elternbefragung Teil 1'!B86</f>
        <v>0</v>
      </c>
      <c r="C100" s="28">
        <f t="shared" si="1"/>
        <v>0</v>
      </c>
      <c r="D100" s="59"/>
      <c r="E100" s="59"/>
    </row>
    <row r="101" spans="1:5">
      <c r="A101" s="85" t="str">
        <f>'Elternbefragung Teil 1'!A87</f>
        <v>kann ich nicht beurteilen</v>
      </c>
      <c r="B101" s="27">
        <f>'Elternbefragung Teil 1'!B87</f>
        <v>7</v>
      </c>
      <c r="C101" s="28">
        <f t="shared" si="1"/>
        <v>0.41176470588235292</v>
      </c>
      <c r="D101" s="59"/>
      <c r="E101" s="59"/>
    </row>
    <row r="102" spans="1:5">
      <c r="A102" s="111" t="str">
        <f>'Elternbefragung Teil 1'!A88</f>
        <v>keine Angabe</v>
      </c>
      <c r="B102" s="33">
        <f>'Elternbefragung Teil 1'!B88</f>
        <v>0</v>
      </c>
      <c r="C102" s="34"/>
      <c r="D102" s="59"/>
      <c r="E102" s="59"/>
    </row>
    <row r="103" spans="1:5">
      <c r="A103" s="85"/>
      <c r="B103" s="27"/>
      <c r="C103" s="28"/>
      <c r="D103" s="59"/>
      <c r="E103" s="59"/>
    </row>
    <row r="104" spans="1:5">
      <c r="A104" s="132" t="str">
        <f>'Elternbefragung Teil 1'!A89</f>
        <v>Sprachbildung /Sprachförderung</v>
      </c>
      <c r="B104" s="27">
        <f>SUM(B105:B110)</f>
        <v>17</v>
      </c>
      <c r="C104" s="28">
        <f>SUM(C105:C110)</f>
        <v>1</v>
      </c>
      <c r="D104" s="59"/>
      <c r="E104" s="59"/>
    </row>
    <row r="105" spans="1:5">
      <c r="A105" s="85" t="str">
        <f>'Elternbefragung Teil 1'!A90</f>
        <v>sehr</v>
      </c>
      <c r="B105" s="27">
        <f>'Elternbefragung Teil 1'!B90</f>
        <v>3</v>
      </c>
      <c r="C105" s="28">
        <f t="shared" ref="C105:C110" si="2">B105/$B$104</f>
        <v>0.17647058823529413</v>
      </c>
      <c r="D105" s="59"/>
      <c r="E105" s="59"/>
    </row>
    <row r="106" spans="1:5">
      <c r="A106" s="85" t="str">
        <f>'Elternbefragung Teil 1'!A91</f>
        <v>gut</v>
      </c>
      <c r="B106" s="27">
        <f>'Elternbefragung Teil 1'!B91</f>
        <v>6</v>
      </c>
      <c r="C106" s="28">
        <f t="shared" si="2"/>
        <v>0.35294117647058826</v>
      </c>
      <c r="D106" s="59"/>
      <c r="E106" s="59"/>
    </row>
    <row r="107" spans="1:5">
      <c r="A107" s="85" t="str">
        <f>'Elternbefragung Teil 1'!A92</f>
        <v>mittel</v>
      </c>
      <c r="B107" s="27">
        <f>'Elternbefragung Teil 1'!B92</f>
        <v>2</v>
      </c>
      <c r="C107" s="28">
        <f t="shared" si="2"/>
        <v>0.11764705882352941</v>
      </c>
      <c r="D107" s="59"/>
      <c r="E107" s="59"/>
    </row>
    <row r="108" spans="1:5">
      <c r="A108" s="85" t="str">
        <f>'Elternbefragung Teil 1'!A93</f>
        <v>weniger</v>
      </c>
      <c r="B108" s="27">
        <f>'Elternbefragung Teil 1'!B93</f>
        <v>0</v>
      </c>
      <c r="C108" s="28">
        <f t="shared" si="2"/>
        <v>0</v>
      </c>
      <c r="D108" s="59"/>
      <c r="E108" s="59"/>
    </row>
    <row r="109" spans="1:5">
      <c r="A109" s="85" t="str">
        <f>'Elternbefragung Teil 1'!A94</f>
        <v>nicht</v>
      </c>
      <c r="B109" s="27">
        <f>'Elternbefragung Teil 1'!B94</f>
        <v>0</v>
      </c>
      <c r="C109" s="28">
        <f t="shared" si="2"/>
        <v>0</v>
      </c>
      <c r="D109" s="59"/>
      <c r="E109" s="59"/>
    </row>
    <row r="110" spans="1:5">
      <c r="A110" s="85" t="str">
        <f>'Elternbefragung Teil 1'!A95</f>
        <v>kann ich nicht beurteilen</v>
      </c>
      <c r="B110" s="27">
        <f>'Elternbefragung Teil 1'!B95</f>
        <v>6</v>
      </c>
      <c r="C110" s="28">
        <f t="shared" si="2"/>
        <v>0.35294117647058826</v>
      </c>
      <c r="D110" s="59"/>
      <c r="E110" s="59"/>
    </row>
    <row r="111" spans="1:5">
      <c r="A111" s="111" t="str">
        <f>'Elternbefragung Teil 1'!A96</f>
        <v>keine Angabe</v>
      </c>
      <c r="B111" s="33">
        <f>'Elternbefragung Teil 1'!B96</f>
        <v>0</v>
      </c>
      <c r="C111" s="34"/>
      <c r="D111" s="59"/>
      <c r="E111" s="59"/>
    </row>
    <row r="112" spans="1:5">
      <c r="A112" s="132" t="str">
        <f>'Elternbefragung Teil 1'!A97</f>
        <v>Lebenspraktische Kompetenz</v>
      </c>
      <c r="B112" s="27">
        <f>SUM(B113:B118)</f>
        <v>17</v>
      </c>
      <c r="C112" s="28">
        <f>SUM(C113:C118)</f>
        <v>1</v>
      </c>
      <c r="D112" s="59"/>
      <c r="E112" s="59"/>
    </row>
    <row r="113" spans="1:5">
      <c r="A113" s="85" t="str">
        <f>'Elternbefragung Teil 1'!A98</f>
        <v>sehr</v>
      </c>
      <c r="B113" s="27">
        <f>'Elternbefragung Teil 1'!B98</f>
        <v>5</v>
      </c>
      <c r="C113" s="28">
        <f t="shared" ref="C113:C118" si="3">B113/$B$112</f>
        <v>0.29411764705882354</v>
      </c>
      <c r="D113" s="59"/>
      <c r="E113" s="59"/>
    </row>
    <row r="114" spans="1:5">
      <c r="A114" s="85" t="str">
        <f>'Elternbefragung Teil 1'!A99</f>
        <v>gut</v>
      </c>
      <c r="B114" s="27">
        <f>'Elternbefragung Teil 1'!B99</f>
        <v>4</v>
      </c>
      <c r="C114" s="28">
        <f t="shared" si="3"/>
        <v>0.23529411764705882</v>
      </c>
      <c r="D114" s="59"/>
      <c r="E114" s="59"/>
    </row>
    <row r="115" spans="1:5">
      <c r="A115" s="85" t="str">
        <f>'Elternbefragung Teil 1'!A100</f>
        <v>mittel</v>
      </c>
      <c r="B115" s="27">
        <f>'Elternbefragung Teil 1'!B100</f>
        <v>2</v>
      </c>
      <c r="C115" s="28">
        <f t="shared" si="3"/>
        <v>0.11764705882352941</v>
      </c>
      <c r="D115" s="59"/>
      <c r="E115" s="59"/>
    </row>
    <row r="116" spans="1:5">
      <c r="A116" s="85" t="str">
        <f>'Elternbefragung Teil 1'!A101</f>
        <v>weniger</v>
      </c>
      <c r="B116" s="27">
        <f>'Elternbefragung Teil 1'!B101</f>
        <v>0</v>
      </c>
      <c r="C116" s="28">
        <f t="shared" si="3"/>
        <v>0</v>
      </c>
      <c r="D116" s="59"/>
      <c r="E116" s="59"/>
    </row>
    <row r="117" spans="1:5">
      <c r="A117" s="85" t="str">
        <f>'Elternbefragung Teil 1'!A102</f>
        <v>nicht</v>
      </c>
      <c r="B117" s="27">
        <f>'Elternbefragung Teil 1'!B102</f>
        <v>0</v>
      </c>
      <c r="C117" s="28">
        <f t="shared" si="3"/>
        <v>0</v>
      </c>
      <c r="D117" s="59"/>
      <c r="E117" s="59"/>
    </row>
    <row r="118" spans="1:5">
      <c r="A118" s="85" t="str">
        <f>'Elternbefragung Teil 1'!A103</f>
        <v>kann ich nicht beurteilen</v>
      </c>
      <c r="B118" s="27">
        <f>'Elternbefragung Teil 1'!B103</f>
        <v>6</v>
      </c>
      <c r="C118" s="28">
        <f t="shared" si="3"/>
        <v>0.35294117647058826</v>
      </c>
      <c r="D118" s="59"/>
      <c r="E118" s="59"/>
    </row>
    <row r="119" spans="1:5">
      <c r="A119" s="111" t="str">
        <f>'Elternbefragung Teil 1'!A104</f>
        <v>keine Angabe</v>
      </c>
      <c r="B119" s="33">
        <f>'Elternbefragung Teil 1'!B104</f>
        <v>0</v>
      </c>
      <c r="C119" s="34"/>
      <c r="D119" s="59"/>
      <c r="E119" s="59"/>
    </row>
    <row r="120" spans="1:5">
      <c r="A120" s="132" t="str">
        <f>'Elternbefragung Teil 1'!A105</f>
        <v>Motorik / Bewegung</v>
      </c>
      <c r="B120" s="27">
        <f>SUM(B121:B126)</f>
        <v>17</v>
      </c>
      <c r="C120" s="28">
        <f>SUM(C121:C126)</f>
        <v>1</v>
      </c>
      <c r="D120" s="59"/>
      <c r="E120" s="59"/>
    </row>
    <row r="121" spans="1:5">
      <c r="A121" s="85" t="str">
        <f>'Elternbefragung Teil 1'!A106</f>
        <v>sehr</v>
      </c>
      <c r="B121" s="27">
        <f>'Elternbefragung Teil 1'!B106</f>
        <v>6</v>
      </c>
      <c r="C121" s="28">
        <f t="shared" ref="C121:C126" si="4">B121/$B$120</f>
        <v>0.35294117647058826</v>
      </c>
      <c r="D121" s="59"/>
      <c r="E121" s="59"/>
    </row>
    <row r="122" spans="1:5">
      <c r="A122" s="85" t="str">
        <f>'Elternbefragung Teil 1'!A107</f>
        <v>gut</v>
      </c>
      <c r="B122" s="27">
        <f>'Elternbefragung Teil 1'!B107</f>
        <v>5</v>
      </c>
      <c r="C122" s="28">
        <f t="shared" si="4"/>
        <v>0.29411764705882354</v>
      </c>
      <c r="D122" s="59"/>
      <c r="E122" s="59"/>
    </row>
    <row r="123" spans="1:5">
      <c r="A123" s="85" t="str">
        <f>'Elternbefragung Teil 1'!A108</f>
        <v>mittel</v>
      </c>
      <c r="B123" s="27">
        <f>'Elternbefragung Teil 1'!B108</f>
        <v>2</v>
      </c>
      <c r="C123" s="28">
        <f t="shared" si="4"/>
        <v>0.11764705882352941</v>
      </c>
      <c r="D123" s="59"/>
      <c r="E123" s="59"/>
    </row>
    <row r="124" spans="1:5">
      <c r="A124" s="85" t="str">
        <f>'Elternbefragung Teil 1'!A109</f>
        <v>weniger</v>
      </c>
      <c r="B124" s="27">
        <f>'Elternbefragung Teil 1'!B109</f>
        <v>0</v>
      </c>
      <c r="C124" s="28">
        <f t="shared" si="4"/>
        <v>0</v>
      </c>
      <c r="D124" s="59"/>
      <c r="E124" s="59"/>
    </row>
    <row r="125" spans="1:5">
      <c r="A125" s="85" t="str">
        <f>'Elternbefragung Teil 1'!A110</f>
        <v>nicht</v>
      </c>
      <c r="B125" s="27">
        <f>'Elternbefragung Teil 1'!B110</f>
        <v>0</v>
      </c>
      <c r="C125" s="28">
        <f t="shared" si="4"/>
        <v>0</v>
      </c>
      <c r="D125" s="59"/>
      <c r="E125" s="59"/>
    </row>
    <row r="126" spans="1:5">
      <c r="A126" s="85" t="str">
        <f>'Elternbefragung Teil 1'!A111</f>
        <v>kann ich nicht beurteilen</v>
      </c>
      <c r="B126" s="27">
        <f>'Elternbefragung Teil 1'!B111</f>
        <v>4</v>
      </c>
      <c r="C126" s="28">
        <f t="shared" si="4"/>
        <v>0.23529411764705882</v>
      </c>
      <c r="D126" s="59"/>
      <c r="E126" s="59"/>
    </row>
    <row r="127" spans="1:5">
      <c r="A127" s="111" t="str">
        <f>'Elternbefragung Teil 1'!A112</f>
        <v>keine Angabe</v>
      </c>
      <c r="B127" s="33">
        <f>'Elternbefragung Teil 1'!B112</f>
        <v>0</v>
      </c>
      <c r="C127" s="34"/>
      <c r="D127" s="59"/>
      <c r="E127" s="59"/>
    </row>
    <row r="128" spans="1:5">
      <c r="A128" s="21" t="str">
        <f>'Elternbefragung Teil 1'!A113</f>
        <v>Sozialverhalten (Werte / Normen)</v>
      </c>
      <c r="B128" s="27">
        <f>SUM(B129:B134)</f>
        <v>17</v>
      </c>
      <c r="C128" s="28">
        <f>SUM(C129:C134)</f>
        <v>1</v>
      </c>
      <c r="D128" s="37" t="str">
        <f>IF(SUM(D129:D135)&lt;&gt;$D$2,IF(SUM(D129:D135)&gt;0,"Summe ungleich Zahl der Fragebögen",""),"")</f>
        <v/>
      </c>
    </row>
    <row r="129" spans="1:3">
      <c r="A129" s="54" t="str">
        <f>'Elternbefragung Teil 1'!A114</f>
        <v>sehr</v>
      </c>
      <c r="B129" s="27">
        <f>'Elternbefragung Teil 1'!B114</f>
        <v>6</v>
      </c>
      <c r="C129" s="28">
        <f t="shared" ref="C129:C134" si="5">B129/$B$128</f>
        <v>0.35294117647058826</v>
      </c>
    </row>
    <row r="130" spans="1:3">
      <c r="A130" s="54" t="str">
        <f>'Elternbefragung Teil 1'!A115</f>
        <v>gut</v>
      </c>
      <c r="B130" s="27">
        <f>'Elternbefragung Teil 1'!B115</f>
        <v>6</v>
      </c>
      <c r="C130" s="28">
        <f t="shared" si="5"/>
        <v>0.35294117647058826</v>
      </c>
    </row>
    <row r="131" spans="1:3">
      <c r="A131" s="54" t="str">
        <f>'Elternbefragung Teil 1'!A116</f>
        <v>mittel</v>
      </c>
      <c r="B131" s="27">
        <f>'Elternbefragung Teil 1'!B116</f>
        <v>2</v>
      </c>
      <c r="C131" s="28">
        <f t="shared" si="5"/>
        <v>0.11764705882352941</v>
      </c>
    </row>
    <row r="132" spans="1:3">
      <c r="A132" s="54" t="str">
        <f>'Elternbefragung Teil 1'!A117</f>
        <v>weniger</v>
      </c>
      <c r="B132" s="27">
        <f>'Elternbefragung Teil 1'!B117</f>
        <v>0</v>
      </c>
      <c r="C132" s="28">
        <f t="shared" si="5"/>
        <v>0</v>
      </c>
    </row>
    <row r="133" spans="1:3">
      <c r="A133" s="54" t="str">
        <f>'Elternbefragung Teil 1'!A118</f>
        <v>nicht</v>
      </c>
      <c r="B133" s="27">
        <f>'Elternbefragung Teil 1'!B118</f>
        <v>0</v>
      </c>
      <c r="C133" s="28">
        <f t="shared" si="5"/>
        <v>0</v>
      </c>
    </row>
    <row r="134" spans="1:3">
      <c r="A134" s="54" t="str">
        <f>'Elternbefragung Teil 1'!A119</f>
        <v>kann ich nicht beurteilen</v>
      </c>
      <c r="B134" s="27">
        <f>'Elternbefragung Teil 1'!B119</f>
        <v>3</v>
      </c>
      <c r="C134" s="28">
        <f t="shared" si="5"/>
        <v>0.17647058823529413</v>
      </c>
    </row>
    <row r="135" spans="1:3">
      <c r="A135" s="111" t="str">
        <f>'Elternbefragung Teil 1'!A120</f>
        <v>keine Angabe</v>
      </c>
      <c r="B135" s="33">
        <f>'Elternbefragung Teil 1'!B120</f>
        <v>0</v>
      </c>
      <c r="C135" s="34"/>
    </row>
    <row r="136" spans="1:3">
      <c r="A136" s="85"/>
      <c r="B136" s="27"/>
      <c r="C136" s="28"/>
    </row>
    <row r="137" spans="1:3">
      <c r="A137" s="85"/>
      <c r="B137" s="27"/>
      <c r="C137" s="28"/>
    </row>
    <row r="138" spans="1:3">
      <c r="A138" s="85"/>
      <c r="B138" s="27"/>
      <c r="C138" s="28"/>
    </row>
    <row r="139" spans="1:3">
      <c r="A139" s="85"/>
      <c r="B139" s="27"/>
      <c r="C139" s="28"/>
    </row>
    <row r="140" spans="1:3">
      <c r="A140" s="21" t="str">
        <f>'Elternbefragung Teil 1'!A121</f>
        <v>Ästhetische Bildung (malen, basteln)</v>
      </c>
      <c r="B140" s="27">
        <f>SUM(B141:B146)</f>
        <v>17</v>
      </c>
      <c r="C140" s="28">
        <f>SUM(C141:C146)</f>
        <v>1</v>
      </c>
    </row>
    <row r="141" spans="1:3">
      <c r="A141" s="54" t="str">
        <f>'Elternbefragung Teil 1'!A122</f>
        <v>sehr</v>
      </c>
      <c r="B141" s="27">
        <f>'Elternbefragung Teil 1'!B122</f>
        <v>6</v>
      </c>
      <c r="C141" s="28">
        <f t="shared" ref="C141:C146" si="6">B141/$B$140</f>
        <v>0.35294117647058826</v>
      </c>
    </row>
    <row r="142" spans="1:3">
      <c r="A142" s="54" t="str">
        <f>'Elternbefragung Teil 1'!A123</f>
        <v>gut</v>
      </c>
      <c r="B142" s="27">
        <f>'Elternbefragung Teil 1'!B123</f>
        <v>7</v>
      </c>
      <c r="C142" s="28">
        <f t="shared" si="6"/>
        <v>0.41176470588235292</v>
      </c>
    </row>
    <row r="143" spans="1:3">
      <c r="A143" s="54" t="str">
        <f>'Elternbefragung Teil 1'!A124</f>
        <v>mittel</v>
      </c>
      <c r="B143" s="27">
        <f>'Elternbefragung Teil 1'!B124</f>
        <v>1</v>
      </c>
      <c r="C143" s="28">
        <f t="shared" si="6"/>
        <v>5.8823529411764705E-2</v>
      </c>
    </row>
    <row r="144" spans="1:3">
      <c r="A144" s="54" t="str">
        <f>'Elternbefragung Teil 1'!A125</f>
        <v>weniger</v>
      </c>
      <c r="B144" s="27">
        <f>'Elternbefragung Teil 1'!B125</f>
        <v>0</v>
      </c>
      <c r="C144" s="28">
        <f t="shared" si="6"/>
        <v>0</v>
      </c>
    </row>
    <row r="145" spans="1:3">
      <c r="A145" s="54" t="str">
        <f>'Elternbefragung Teil 1'!A126</f>
        <v>nicht</v>
      </c>
      <c r="B145" s="27">
        <f>'Elternbefragung Teil 1'!B126</f>
        <v>0</v>
      </c>
      <c r="C145" s="28">
        <f t="shared" si="6"/>
        <v>0</v>
      </c>
    </row>
    <row r="146" spans="1:3">
      <c r="A146" s="54" t="str">
        <f>'Elternbefragung Teil 1'!A127</f>
        <v>kann ich nicht beurteilen</v>
      </c>
      <c r="B146" s="27">
        <f>'Elternbefragung Teil 1'!B127</f>
        <v>3</v>
      </c>
      <c r="C146" s="28">
        <f t="shared" si="6"/>
        <v>0.17647058823529413</v>
      </c>
    </row>
    <row r="147" spans="1:3">
      <c r="A147" s="111" t="str">
        <f>'Elternbefragung Teil 1'!A128</f>
        <v>keine Angabe</v>
      </c>
      <c r="B147" s="33">
        <f>'Elternbefragung Teil 1'!B128</f>
        <v>0</v>
      </c>
      <c r="C147" s="34"/>
    </row>
    <row r="148" spans="1:3">
      <c r="A148" s="21" t="str">
        <f>'Elternbefragung Teil 1'!A129</f>
        <v>Ethische / Religiöse Bildung</v>
      </c>
      <c r="B148" s="27">
        <f>SUM(B149:B154)</f>
        <v>17</v>
      </c>
      <c r="C148" s="28">
        <f>SUM(C149:C154)</f>
        <v>1</v>
      </c>
    </row>
    <row r="149" spans="1:3">
      <c r="A149" s="54" t="str">
        <f>'Elternbefragung Teil 1'!A130</f>
        <v>sehr</v>
      </c>
      <c r="B149" s="27">
        <f>'Elternbefragung Teil 1'!B130</f>
        <v>3</v>
      </c>
      <c r="C149" s="28">
        <f t="shared" ref="C149:C154" si="7">B149/$B$148</f>
        <v>0.17647058823529413</v>
      </c>
    </row>
    <row r="150" spans="1:3">
      <c r="A150" s="54" t="str">
        <f>'Elternbefragung Teil 1'!A131</f>
        <v>gut</v>
      </c>
      <c r="B150" s="27">
        <f>'Elternbefragung Teil 1'!B131</f>
        <v>7</v>
      </c>
      <c r="C150" s="28">
        <f t="shared" si="7"/>
        <v>0.41176470588235292</v>
      </c>
    </row>
    <row r="151" spans="1:3">
      <c r="A151" s="54" t="str">
        <f>'Elternbefragung Teil 1'!A132</f>
        <v>mittel</v>
      </c>
      <c r="B151" s="27">
        <f>'Elternbefragung Teil 1'!B132</f>
        <v>1</v>
      </c>
      <c r="C151" s="28">
        <f t="shared" si="7"/>
        <v>5.8823529411764705E-2</v>
      </c>
    </row>
    <row r="152" spans="1:3">
      <c r="A152" s="54" t="str">
        <f>'Elternbefragung Teil 1'!A133</f>
        <v>weniger</v>
      </c>
      <c r="B152" s="27">
        <f>'Elternbefragung Teil 1'!B133</f>
        <v>0</v>
      </c>
      <c r="C152" s="28">
        <f t="shared" si="7"/>
        <v>0</v>
      </c>
    </row>
    <row r="153" spans="1:3">
      <c r="A153" s="54" t="str">
        <f>'Elternbefragung Teil 1'!A134</f>
        <v>nicht</v>
      </c>
      <c r="B153" s="27">
        <f>'Elternbefragung Teil 1'!B134</f>
        <v>0</v>
      </c>
      <c r="C153" s="28">
        <f t="shared" si="7"/>
        <v>0</v>
      </c>
    </row>
    <row r="154" spans="1:3">
      <c r="A154" s="54" t="str">
        <f>'Elternbefragung Teil 1'!A135</f>
        <v>kann ich nicht beurteilen</v>
      </c>
      <c r="B154" s="27">
        <f>'Elternbefragung Teil 1'!B135</f>
        <v>6</v>
      </c>
      <c r="C154" s="28">
        <f t="shared" si="7"/>
        <v>0.35294117647058826</v>
      </c>
    </row>
    <row r="155" spans="1:3">
      <c r="A155" s="85" t="str">
        <f>'Elternbefragung Teil 1'!A136</f>
        <v>keine Angabe</v>
      </c>
      <c r="B155" s="27">
        <f>'Elternbefragung Teil 1'!B136</f>
        <v>0</v>
      </c>
      <c r="C155" s="28"/>
    </row>
    <row r="156" spans="1:3">
      <c r="A156" s="142"/>
      <c r="B156" s="95"/>
      <c r="C156" s="126"/>
    </row>
    <row r="157" spans="1:3">
      <c r="A157" s="133" t="str">
        <f>'Elternbefragung Teil 1'!A137</f>
        <v>Wie bewerten Sie die Qualität der</v>
      </c>
      <c r="B157" s="33"/>
      <c r="C157" s="34"/>
    </row>
    <row r="158" spans="1:3">
      <c r="A158" s="21" t="str">
        <f>'Elternbefragung Teil 1'!A138</f>
        <v>Elternsprechtage</v>
      </c>
      <c r="B158" s="27">
        <f>SUM(B159:B162)</f>
        <v>16</v>
      </c>
      <c r="C158" s="28">
        <f>SUM(C159:C162)</f>
        <v>1</v>
      </c>
    </row>
    <row r="159" spans="1:3">
      <c r="A159" s="54" t="str">
        <f>'Elternbefragung Teil 1'!A139</f>
        <v>sehr gut</v>
      </c>
      <c r="B159" s="27">
        <f>'Elternbefragung Teil 1'!B139</f>
        <v>6</v>
      </c>
      <c r="C159" s="28">
        <f>B159/$B$158</f>
        <v>0.375</v>
      </c>
    </row>
    <row r="160" spans="1:3">
      <c r="A160" s="54" t="str">
        <f>'Elternbefragung Teil 1'!A140</f>
        <v>gut</v>
      </c>
      <c r="B160" s="27">
        <f>'Elternbefragung Teil 1'!B140</f>
        <v>7</v>
      </c>
      <c r="C160" s="28">
        <f>B160/$B$158</f>
        <v>0.4375</v>
      </c>
    </row>
    <row r="161" spans="1:3">
      <c r="A161" s="54" t="str">
        <f>'Elternbefragung Teil 1'!A141</f>
        <v>befriedigend</v>
      </c>
      <c r="B161" s="27">
        <f>'Elternbefragung Teil 1'!B141</f>
        <v>3</v>
      </c>
      <c r="C161" s="28">
        <f>B161/$B$158</f>
        <v>0.1875</v>
      </c>
    </row>
    <row r="162" spans="1:3">
      <c r="A162" s="54" t="str">
        <f>'Elternbefragung Teil 1'!A142</f>
        <v>unzureichend</v>
      </c>
      <c r="B162" s="27">
        <f>'Elternbefragung Teil 1'!B142</f>
        <v>0</v>
      </c>
      <c r="C162" s="28">
        <f>B162/$B$158</f>
        <v>0</v>
      </c>
    </row>
    <row r="163" spans="1:3">
      <c r="A163" s="111" t="str">
        <f>'Elternbefragung Teil 1'!A143</f>
        <v>keine Angabe</v>
      </c>
      <c r="B163" s="33">
        <f>'Elternbefragung Teil 1'!B143</f>
        <v>1</v>
      </c>
      <c r="C163" s="34"/>
    </row>
    <row r="164" spans="1:3">
      <c r="A164" s="21" t="str">
        <f>'Elternbefragung Teil 1'!A144</f>
        <v>Elternabende</v>
      </c>
      <c r="B164" s="27">
        <f>SUM(B165:B168)</f>
        <v>16</v>
      </c>
      <c r="C164" s="28">
        <f>SUM(C165:C168)</f>
        <v>1</v>
      </c>
    </row>
    <row r="165" spans="1:3">
      <c r="A165" s="54" t="str">
        <f>'Elternbefragung Teil 1'!A145</f>
        <v>sehr gut</v>
      </c>
      <c r="B165" s="27">
        <f>'Elternbefragung Teil 1'!B145</f>
        <v>4</v>
      </c>
      <c r="C165" s="28">
        <f>B165/$B$164</f>
        <v>0.25</v>
      </c>
    </row>
    <row r="166" spans="1:3">
      <c r="A166" s="54" t="str">
        <f>'Elternbefragung Teil 1'!A146</f>
        <v>gut</v>
      </c>
      <c r="B166" s="27">
        <f>'Elternbefragung Teil 1'!B146</f>
        <v>9</v>
      </c>
      <c r="C166" s="28">
        <f>B166/$B$164</f>
        <v>0.5625</v>
      </c>
    </row>
    <row r="167" spans="1:3">
      <c r="A167" s="54" t="str">
        <f>'Elternbefragung Teil 1'!A147</f>
        <v>befriedigend</v>
      </c>
      <c r="B167" s="27">
        <f>'Elternbefragung Teil 1'!B147</f>
        <v>3</v>
      </c>
      <c r="C167" s="28">
        <f>B167/$B$164</f>
        <v>0.1875</v>
      </c>
    </row>
    <row r="168" spans="1:3">
      <c r="A168" s="54" t="str">
        <f>'Elternbefragung Teil 1'!A148</f>
        <v>unzureichend</v>
      </c>
      <c r="B168" s="27">
        <f>'Elternbefragung Teil 1'!B148</f>
        <v>0</v>
      </c>
      <c r="C168" s="28">
        <f>B168/$B$164</f>
        <v>0</v>
      </c>
    </row>
    <row r="169" spans="1:3">
      <c r="A169" s="111" t="str">
        <f>'Elternbefragung Teil 1'!A149</f>
        <v>keine Angabe</v>
      </c>
      <c r="B169" s="33">
        <f>'Elternbefragung Teil 1'!B149</f>
        <v>1</v>
      </c>
      <c r="C169" s="34"/>
    </row>
    <row r="170" spans="1:3">
      <c r="A170" s="21" t="str">
        <f>'Elternbefragung Teil 1'!A150</f>
        <v>Gemeinsame Aktionen (Kaffees, Feste)</v>
      </c>
      <c r="B170" s="27">
        <f>SUM(B171:B174)</f>
        <v>16</v>
      </c>
      <c r="C170" s="28">
        <f>SUM(C171:C174)</f>
        <v>1</v>
      </c>
    </row>
    <row r="171" spans="1:3">
      <c r="A171" s="54" t="str">
        <f>'Elternbefragung Teil 1'!A151</f>
        <v>sehr gut</v>
      </c>
      <c r="B171" s="27">
        <f>'Elternbefragung Teil 1'!B151</f>
        <v>7</v>
      </c>
      <c r="C171" s="28">
        <f>B171/$B$170</f>
        <v>0.4375</v>
      </c>
    </row>
    <row r="172" spans="1:3">
      <c r="A172" s="54" t="str">
        <f>'Elternbefragung Teil 1'!A152</f>
        <v>gut</v>
      </c>
      <c r="B172" s="27">
        <f>'Elternbefragung Teil 1'!B152</f>
        <v>9</v>
      </c>
      <c r="C172" s="28">
        <f>B172/$B$170</f>
        <v>0.5625</v>
      </c>
    </row>
    <row r="173" spans="1:3">
      <c r="A173" s="54" t="str">
        <f>'Elternbefragung Teil 1'!A153</f>
        <v>befriedigend</v>
      </c>
      <c r="B173" s="27">
        <f>'Elternbefragung Teil 1'!B153</f>
        <v>0</v>
      </c>
      <c r="C173" s="28">
        <f>B173/$B$170</f>
        <v>0</v>
      </c>
    </row>
    <row r="174" spans="1:3">
      <c r="A174" s="54" t="str">
        <f>'Elternbefragung Teil 1'!A154</f>
        <v>unzureichend</v>
      </c>
      <c r="B174" s="27">
        <f>'Elternbefragung Teil 1'!B154</f>
        <v>0</v>
      </c>
      <c r="C174" s="28">
        <f>B174/$B$170</f>
        <v>0</v>
      </c>
    </row>
    <row r="175" spans="1:3">
      <c r="A175" s="85" t="str">
        <f>'Elternbefragung Teil 1'!A155</f>
        <v>keine Angabe</v>
      </c>
      <c r="B175" s="27">
        <f>'Elternbefragung Teil 1'!B155</f>
        <v>1</v>
      </c>
      <c r="C175" s="28"/>
    </row>
    <row r="176" spans="1:3" ht="25.5">
      <c r="A176" s="143" t="str">
        <f>'Elternbefragung Teil 1'!A156</f>
        <v>Bitte schätzen Sie die Atmosphäre unserer Einrichtung ein.</v>
      </c>
      <c r="B176" s="33"/>
      <c r="C176" s="34"/>
    </row>
    <row r="177" spans="1:3">
      <c r="A177" s="21" t="str">
        <f>'Elternbefragung Teil 1'!A157</f>
        <v>freundlich</v>
      </c>
      <c r="B177" s="27">
        <f>SUM(B178:B182)</f>
        <v>16</v>
      </c>
      <c r="C177" s="28">
        <f>SUM(C178:C182)</f>
        <v>1</v>
      </c>
    </row>
    <row r="178" spans="1:3">
      <c r="A178" s="54" t="str">
        <f>'Elternbefragung Teil 1'!A158</f>
        <v>sehr</v>
      </c>
      <c r="B178" s="27">
        <f>'Elternbefragung Teil 1'!B158</f>
        <v>10</v>
      </c>
      <c r="C178" s="28">
        <f>B178/$B$177</f>
        <v>0.625</v>
      </c>
    </row>
    <row r="179" spans="1:3">
      <c r="A179" s="54" t="str">
        <f>'Elternbefragung Teil 1'!A159</f>
        <v>eher</v>
      </c>
      <c r="B179" s="27">
        <f>'Elternbefragung Teil 1'!B159</f>
        <v>5</v>
      </c>
      <c r="C179" s="28">
        <f>B179/$B$177</f>
        <v>0.3125</v>
      </c>
    </row>
    <row r="180" spans="1:3">
      <c r="A180" s="54" t="str">
        <f>'Elternbefragung Teil 1'!A160</f>
        <v>mittel</v>
      </c>
      <c r="B180" s="27">
        <f>'Elternbefragung Teil 1'!B160</f>
        <v>1</v>
      </c>
      <c r="C180" s="28">
        <f>B180/$B$177</f>
        <v>6.25E-2</v>
      </c>
    </row>
    <row r="181" spans="1:3">
      <c r="A181" s="54" t="str">
        <f>'Elternbefragung Teil 1'!A161</f>
        <v>weniger</v>
      </c>
      <c r="B181" s="27">
        <f>'Elternbefragung Teil 1'!B161</f>
        <v>0</v>
      </c>
      <c r="C181" s="28">
        <f>B181/$B$177</f>
        <v>0</v>
      </c>
    </row>
    <row r="182" spans="1:3">
      <c r="A182" s="54" t="str">
        <f>'Elternbefragung Teil 1'!A162</f>
        <v>nicht</v>
      </c>
      <c r="B182" s="27">
        <f>'Elternbefragung Teil 1'!B162</f>
        <v>0</v>
      </c>
      <c r="C182" s="28">
        <f>B182/$B$177</f>
        <v>0</v>
      </c>
    </row>
    <row r="183" spans="1:3">
      <c r="A183" s="111" t="str">
        <f>'Elternbefragung Teil 1'!A163</f>
        <v>keine Angabe</v>
      </c>
      <c r="B183" s="33">
        <f>'Elternbefragung Teil 1'!B163</f>
        <v>0</v>
      </c>
      <c r="C183" s="34"/>
    </row>
    <row r="184" spans="1:3">
      <c r="A184" s="21" t="str">
        <f>'Elternbefragung Teil 1'!A164</f>
        <v>ansprechbar</v>
      </c>
      <c r="B184" s="27">
        <f>SUM(B185:B189)</f>
        <v>17</v>
      </c>
      <c r="C184" s="28">
        <f>SUM(C185:C189)</f>
        <v>1</v>
      </c>
    </row>
    <row r="185" spans="1:3">
      <c r="A185" s="54" t="str">
        <f>'Elternbefragung Teil 1'!A165</f>
        <v>sehr</v>
      </c>
      <c r="B185" s="27">
        <f>'Elternbefragung Teil 1'!B165</f>
        <v>10</v>
      </c>
      <c r="C185" s="28">
        <f>B185/$B$184</f>
        <v>0.58823529411764708</v>
      </c>
    </row>
    <row r="186" spans="1:3">
      <c r="A186" s="54" t="str">
        <f>'Elternbefragung Teil 1'!A166</f>
        <v>eher</v>
      </c>
      <c r="B186" s="27">
        <f>'Elternbefragung Teil 1'!B166</f>
        <v>7</v>
      </c>
      <c r="C186" s="28">
        <f>B186/$B$184</f>
        <v>0.41176470588235292</v>
      </c>
    </row>
    <row r="187" spans="1:3">
      <c r="A187" s="54" t="str">
        <f>'Elternbefragung Teil 1'!A167</f>
        <v>mittel</v>
      </c>
      <c r="B187" s="27">
        <f>'Elternbefragung Teil 1'!B167</f>
        <v>0</v>
      </c>
      <c r="C187" s="28">
        <f>B187/$B$184</f>
        <v>0</v>
      </c>
    </row>
    <row r="188" spans="1:3">
      <c r="A188" s="54" t="str">
        <f>'Elternbefragung Teil 1'!A168</f>
        <v>weniger</v>
      </c>
      <c r="B188" s="27">
        <f>'Elternbefragung Teil 1'!B168</f>
        <v>0</v>
      </c>
      <c r="C188" s="28">
        <f>B188/$B$184</f>
        <v>0</v>
      </c>
    </row>
    <row r="189" spans="1:3">
      <c r="A189" s="54" t="str">
        <f>'Elternbefragung Teil 1'!A169</f>
        <v>nicht</v>
      </c>
      <c r="B189" s="27">
        <f>'Elternbefragung Teil 1'!B169</f>
        <v>0</v>
      </c>
      <c r="C189" s="28">
        <f>B189/$B$184</f>
        <v>0</v>
      </c>
    </row>
    <row r="190" spans="1:3">
      <c r="A190" s="111" t="str">
        <f>'Elternbefragung Teil 1'!A170</f>
        <v>keine Angabe</v>
      </c>
      <c r="B190" s="33">
        <f>'Elternbefragung Teil 1'!B170</f>
        <v>0</v>
      </c>
      <c r="C190" s="34"/>
    </row>
    <row r="191" spans="1:3">
      <c r="A191" s="21" t="str">
        <f>'Elternbefragung Teil 1'!A171</f>
        <v>offen</v>
      </c>
      <c r="B191" s="27">
        <f>SUM(B192:B196)</f>
        <v>17</v>
      </c>
      <c r="C191" s="28">
        <f>SUM(C192:C196)</f>
        <v>1</v>
      </c>
    </row>
    <row r="192" spans="1:3">
      <c r="A192" s="54" t="str">
        <f>'Elternbefragung Teil 1'!A172</f>
        <v>sehr</v>
      </c>
      <c r="B192" s="27">
        <f>'Elternbefragung Teil 1'!B172</f>
        <v>10</v>
      </c>
      <c r="C192" s="28">
        <f>B192/$B$191</f>
        <v>0.58823529411764708</v>
      </c>
    </row>
    <row r="193" spans="1:3">
      <c r="A193" s="54" t="str">
        <f>'Elternbefragung Teil 1'!A173</f>
        <v>eher</v>
      </c>
      <c r="B193" s="27">
        <f>'Elternbefragung Teil 1'!B173</f>
        <v>5</v>
      </c>
      <c r="C193" s="28">
        <f>B193/$B$191</f>
        <v>0.29411764705882354</v>
      </c>
    </row>
    <row r="194" spans="1:3">
      <c r="A194" s="54" t="str">
        <f>'Elternbefragung Teil 1'!A174</f>
        <v>mittel</v>
      </c>
      <c r="B194" s="27">
        <f>'Elternbefragung Teil 1'!B174</f>
        <v>2</v>
      </c>
      <c r="C194" s="28">
        <f>B194/$B$191</f>
        <v>0.11764705882352941</v>
      </c>
    </row>
    <row r="195" spans="1:3">
      <c r="A195" s="54" t="str">
        <f>'Elternbefragung Teil 1'!A175</f>
        <v>weniger</v>
      </c>
      <c r="B195" s="27">
        <f>'Elternbefragung Teil 1'!B175</f>
        <v>0</v>
      </c>
      <c r="C195" s="28">
        <f>B195/$B$191</f>
        <v>0</v>
      </c>
    </row>
    <row r="196" spans="1:3">
      <c r="A196" s="54" t="str">
        <f>'Elternbefragung Teil 1'!A176</f>
        <v>nicht</v>
      </c>
      <c r="B196" s="27">
        <f>'Elternbefragung Teil 1'!B176</f>
        <v>0</v>
      </c>
      <c r="C196" s="28">
        <f>B196/$B$191</f>
        <v>0</v>
      </c>
    </row>
    <row r="197" spans="1:3">
      <c r="A197" s="85" t="str">
        <f>'Elternbefragung Teil 1'!A177</f>
        <v>keine Angabe</v>
      </c>
      <c r="B197" s="27">
        <f>'Elternbefragung Teil 1'!B177</f>
        <v>0</v>
      </c>
      <c r="C197" s="28"/>
    </row>
    <row r="198" spans="1:3">
      <c r="A198" s="142"/>
      <c r="B198" s="95"/>
      <c r="C198" s="126"/>
    </row>
    <row r="199" spans="1:3">
      <c r="A199" s="144"/>
      <c r="B199" s="60"/>
      <c r="C199" s="124"/>
    </row>
    <row r="200" spans="1:3">
      <c r="A200" s="144"/>
      <c r="B200" s="60"/>
      <c r="C200" s="124"/>
    </row>
    <row r="201" spans="1:3">
      <c r="A201" s="144"/>
      <c r="B201" s="60"/>
      <c r="C201" s="124"/>
    </row>
    <row r="202" spans="1:3">
      <c r="A202" s="144"/>
      <c r="B202" s="60"/>
      <c r="C202" s="124"/>
    </row>
    <row r="203" spans="1:3">
      <c r="A203" s="144"/>
      <c r="B203" s="60"/>
      <c r="C203" s="124"/>
    </row>
    <row r="204" spans="1:3">
      <c r="A204" s="144"/>
      <c r="B204" s="60"/>
      <c r="C204" s="124"/>
    </row>
    <row r="205" spans="1:3">
      <c r="A205" s="144"/>
      <c r="B205" s="60"/>
      <c r="C205" s="124"/>
    </row>
    <row r="206" spans="1:3">
      <c r="A206" s="144"/>
      <c r="B206" s="60"/>
      <c r="C206" s="124"/>
    </row>
    <row r="207" spans="1:3">
      <c r="A207" s="144"/>
      <c r="B207" s="60"/>
      <c r="C207" s="124"/>
    </row>
    <row r="208" spans="1:3">
      <c r="A208" s="144"/>
      <c r="B208" s="60"/>
      <c r="C208" s="124"/>
    </row>
    <row r="209" spans="1:3">
      <c r="A209" s="141"/>
      <c r="B209" s="46"/>
      <c r="C209" s="108"/>
    </row>
    <row r="210" spans="1:3" ht="25.5">
      <c r="A210" s="143" t="str">
        <f>'Elternbefragung Teil 1'!A178</f>
        <v>Bitte bewerten Sie unsere Räumlichkeiten nach folgenden Kriterien</v>
      </c>
      <c r="B210" s="33"/>
      <c r="C210" s="34"/>
    </row>
    <row r="211" spans="1:3">
      <c r="A211" s="21" t="str">
        <f>'Elternbefragung Teil 1'!A179</f>
        <v>sauber</v>
      </c>
      <c r="B211" s="27">
        <f>SUM(B212:B216)</f>
        <v>17</v>
      </c>
      <c r="C211" s="28">
        <f>SUM(C212:C216)</f>
        <v>1</v>
      </c>
    </row>
    <row r="212" spans="1:3">
      <c r="A212" s="54" t="str">
        <f>'Elternbefragung Teil 1'!A180</f>
        <v>sehr</v>
      </c>
      <c r="B212" s="27">
        <f>'Elternbefragung Teil 1'!B180</f>
        <v>13</v>
      </c>
      <c r="C212" s="28">
        <f>B212/$B$211</f>
        <v>0.76470588235294112</v>
      </c>
    </row>
    <row r="213" spans="1:3">
      <c r="A213" s="54" t="str">
        <f>'Elternbefragung Teil 1'!A181</f>
        <v>eher</v>
      </c>
      <c r="B213" s="27">
        <f>'Elternbefragung Teil 1'!B181</f>
        <v>4</v>
      </c>
      <c r="C213" s="28">
        <f>B213/$B$211</f>
        <v>0.23529411764705882</v>
      </c>
    </row>
    <row r="214" spans="1:3">
      <c r="A214" s="54" t="str">
        <f>'Elternbefragung Teil 1'!A182</f>
        <v>mittel</v>
      </c>
      <c r="B214" s="27">
        <f>'Elternbefragung Teil 1'!B182</f>
        <v>0</v>
      </c>
      <c r="C214" s="28">
        <f>B214/$B$211</f>
        <v>0</v>
      </c>
    </row>
    <row r="215" spans="1:3">
      <c r="A215" s="54" t="str">
        <f>'Elternbefragung Teil 1'!A183</f>
        <v>weniger</v>
      </c>
      <c r="B215" s="27">
        <f>'Elternbefragung Teil 1'!B183</f>
        <v>0</v>
      </c>
      <c r="C215" s="28">
        <f>B215/$B$211</f>
        <v>0</v>
      </c>
    </row>
    <row r="216" spans="1:3">
      <c r="A216" s="54" t="str">
        <f>'Elternbefragung Teil 1'!A184</f>
        <v>nicht</v>
      </c>
      <c r="B216" s="27">
        <f>'Elternbefragung Teil 1'!B184</f>
        <v>0</v>
      </c>
      <c r="C216" s="28">
        <f>B216/$B$211</f>
        <v>0</v>
      </c>
    </row>
    <row r="217" spans="1:3">
      <c r="A217" s="111" t="str">
        <f>'Elternbefragung Teil 1'!A185</f>
        <v>keine Angabe</v>
      </c>
      <c r="B217" s="33">
        <f>'Elternbefragung Teil 1'!B185</f>
        <v>0</v>
      </c>
      <c r="C217" s="34"/>
    </row>
    <row r="218" spans="1:3">
      <c r="A218" s="21" t="str">
        <f>'Elternbefragung Teil 1'!A186</f>
        <v>zeitgemäß</v>
      </c>
      <c r="B218" s="27">
        <f>SUM(B219:B223)</f>
        <v>17</v>
      </c>
      <c r="C218" s="28">
        <f>SUM(C219:C223)</f>
        <v>1</v>
      </c>
    </row>
    <row r="219" spans="1:3">
      <c r="A219" s="54" t="str">
        <f>'Elternbefragung Teil 1'!A187</f>
        <v>sehr</v>
      </c>
      <c r="B219" s="27">
        <f>'Elternbefragung Teil 1'!B187</f>
        <v>11</v>
      </c>
      <c r="C219" s="28">
        <f>B219/$B$218</f>
        <v>0.6470588235294118</v>
      </c>
    </row>
    <row r="220" spans="1:3">
      <c r="A220" s="54" t="str">
        <f>'Elternbefragung Teil 1'!A188</f>
        <v>eher</v>
      </c>
      <c r="B220" s="27">
        <f>'Elternbefragung Teil 1'!B188</f>
        <v>5</v>
      </c>
      <c r="C220" s="28">
        <f>B220/$B$218</f>
        <v>0.29411764705882354</v>
      </c>
    </row>
    <row r="221" spans="1:3">
      <c r="A221" s="54" t="str">
        <f>'Elternbefragung Teil 1'!A189</f>
        <v>mittel</v>
      </c>
      <c r="B221" s="27">
        <f>'Elternbefragung Teil 1'!B189</f>
        <v>1</v>
      </c>
      <c r="C221" s="28">
        <f>B221/$B$218</f>
        <v>5.8823529411764705E-2</v>
      </c>
    </row>
    <row r="222" spans="1:3">
      <c r="A222" s="54" t="str">
        <f>'Elternbefragung Teil 1'!A190</f>
        <v>weniger</v>
      </c>
      <c r="B222" s="27">
        <f>'Elternbefragung Teil 1'!B190</f>
        <v>0</v>
      </c>
      <c r="C222" s="28">
        <f>B222/$B$218</f>
        <v>0</v>
      </c>
    </row>
    <row r="223" spans="1:3">
      <c r="A223" s="54" t="str">
        <f>'Elternbefragung Teil 1'!A191</f>
        <v>nicht</v>
      </c>
      <c r="B223" s="27">
        <f>'Elternbefragung Teil 1'!B191</f>
        <v>0</v>
      </c>
      <c r="C223" s="28">
        <f>B223/$B$218</f>
        <v>0</v>
      </c>
    </row>
    <row r="224" spans="1:3">
      <c r="A224" s="111" t="str">
        <f>'Elternbefragung Teil 1'!A192</f>
        <v>keine Angabe</v>
      </c>
      <c r="B224" s="33">
        <f>'Elternbefragung Teil 1'!B192</f>
        <v>0</v>
      </c>
      <c r="C224" s="34"/>
    </row>
    <row r="225" spans="1:3">
      <c r="A225" s="21" t="str">
        <f>'Elternbefragung Teil 1'!A193</f>
        <v>intakt</v>
      </c>
      <c r="B225" s="27">
        <f>SUM(B226:B230)</f>
        <v>16</v>
      </c>
      <c r="C225" s="28">
        <f>SUM(C226:C230)</f>
        <v>1</v>
      </c>
    </row>
    <row r="226" spans="1:3">
      <c r="A226" s="54" t="str">
        <f>'Elternbefragung Teil 1'!A194</f>
        <v>sehr</v>
      </c>
      <c r="B226" s="27">
        <f>'Elternbefragung Teil 1'!B194</f>
        <v>12</v>
      </c>
      <c r="C226" s="28">
        <f>B226/$B$225</f>
        <v>0.75</v>
      </c>
    </row>
    <row r="227" spans="1:3">
      <c r="A227" s="54" t="str">
        <f>'Elternbefragung Teil 1'!A195</f>
        <v>eher</v>
      </c>
      <c r="B227" s="27">
        <f>'Elternbefragung Teil 1'!B195</f>
        <v>4</v>
      </c>
      <c r="C227" s="28">
        <f>B227/$B$225</f>
        <v>0.25</v>
      </c>
    </row>
    <row r="228" spans="1:3">
      <c r="A228" s="54" t="str">
        <f>'Elternbefragung Teil 1'!A196</f>
        <v>mittel</v>
      </c>
      <c r="B228" s="27">
        <f>'Elternbefragung Teil 1'!B196</f>
        <v>0</v>
      </c>
      <c r="C228" s="28">
        <f>B228/$B$225</f>
        <v>0</v>
      </c>
    </row>
    <row r="229" spans="1:3">
      <c r="A229" s="54" t="str">
        <f>'Elternbefragung Teil 1'!A197</f>
        <v>weniger</v>
      </c>
      <c r="B229" s="27">
        <f>'Elternbefragung Teil 1'!B197</f>
        <v>0</v>
      </c>
      <c r="C229" s="28">
        <f>B229/$B$225</f>
        <v>0</v>
      </c>
    </row>
    <row r="230" spans="1:3">
      <c r="A230" s="54" t="str">
        <f>'Elternbefragung Teil 1'!A198</f>
        <v>nicht</v>
      </c>
      <c r="B230" s="27">
        <f>'Elternbefragung Teil 1'!B198</f>
        <v>0</v>
      </c>
      <c r="C230" s="28">
        <f>B230/$B$225</f>
        <v>0</v>
      </c>
    </row>
    <row r="231" spans="1:3">
      <c r="A231" s="111" t="str">
        <f>'Elternbefragung Teil 1'!A199</f>
        <v>keine Angabe</v>
      </c>
      <c r="B231" s="33">
        <f>'Elternbefragung Teil 1'!B199</f>
        <v>0</v>
      </c>
      <c r="C231" s="34"/>
    </row>
    <row r="232" spans="1:3">
      <c r="A232" s="21" t="str">
        <f>'Elternbefragung Teil 1'!A200</f>
        <v>ansprechend</v>
      </c>
      <c r="B232" s="27">
        <f>SUM(B233:B237)</f>
        <v>17</v>
      </c>
      <c r="C232" s="28">
        <f>SUM(C233:C237)</f>
        <v>1</v>
      </c>
    </row>
    <row r="233" spans="1:3">
      <c r="A233" s="54" t="str">
        <f>'Elternbefragung Teil 1'!A201</f>
        <v>sehr</v>
      </c>
      <c r="B233" s="27">
        <f>'Elternbefragung Teil 1'!B201</f>
        <v>10</v>
      </c>
      <c r="C233" s="28">
        <f>B233/$B$232</f>
        <v>0.58823529411764708</v>
      </c>
    </row>
    <row r="234" spans="1:3">
      <c r="A234" s="54" t="str">
        <f>'Elternbefragung Teil 1'!A202</f>
        <v>eher</v>
      </c>
      <c r="B234" s="27">
        <f>'Elternbefragung Teil 1'!B202</f>
        <v>6</v>
      </c>
      <c r="C234" s="28">
        <f>B234/$B$232</f>
        <v>0.35294117647058826</v>
      </c>
    </row>
    <row r="235" spans="1:3">
      <c r="A235" s="54" t="str">
        <f>'Elternbefragung Teil 1'!A203</f>
        <v>mittel</v>
      </c>
      <c r="B235" s="27">
        <f>'Elternbefragung Teil 1'!B203</f>
        <v>1</v>
      </c>
      <c r="C235" s="28">
        <f>B235/$B$232</f>
        <v>5.8823529411764705E-2</v>
      </c>
    </row>
    <row r="236" spans="1:3">
      <c r="A236" s="54" t="str">
        <f>'Elternbefragung Teil 1'!A204</f>
        <v>weniger</v>
      </c>
      <c r="B236" s="27">
        <f>'Elternbefragung Teil 1'!B204</f>
        <v>0</v>
      </c>
      <c r="C236" s="28">
        <f>B236/$B$232</f>
        <v>0</v>
      </c>
    </row>
    <row r="237" spans="1:3">
      <c r="A237" s="54" t="str">
        <f>'Elternbefragung Teil 1'!A205</f>
        <v>nicht</v>
      </c>
      <c r="B237" s="27">
        <f>'Elternbefragung Teil 1'!B205</f>
        <v>0</v>
      </c>
      <c r="C237" s="28">
        <f>B237/$B$232</f>
        <v>0</v>
      </c>
    </row>
    <row r="238" spans="1:3">
      <c r="A238" s="85" t="str">
        <f>'Elternbefragung Teil 1'!A206</f>
        <v>keine Angabe</v>
      </c>
      <c r="B238" s="27">
        <f>'Elternbefragung Teil 1'!B206</f>
        <v>0</v>
      </c>
      <c r="C238" s="28"/>
    </row>
    <row r="239" spans="1:3">
      <c r="A239" s="142"/>
      <c r="B239" s="95"/>
      <c r="C239" s="126"/>
    </row>
    <row r="240" spans="1:3">
      <c r="A240" s="144"/>
      <c r="B240" s="60"/>
      <c r="C240" s="124"/>
    </row>
    <row r="241" spans="1:3">
      <c r="A241" s="144"/>
      <c r="B241" s="60"/>
      <c r="C241" s="124"/>
    </row>
    <row r="242" spans="1:3">
      <c r="A242" s="144"/>
      <c r="B242" s="60"/>
      <c r="C242" s="124"/>
    </row>
    <row r="243" spans="1:3">
      <c r="A243" s="144"/>
      <c r="B243" s="60"/>
      <c r="C243" s="124"/>
    </row>
    <row r="244" spans="1:3">
      <c r="A244" s="141"/>
      <c r="B244" s="46"/>
      <c r="C244" s="108"/>
    </row>
    <row r="245" spans="1:3">
      <c r="A245" s="133" t="str">
        <f>'Elternbefragung Teil 1'!A207</f>
        <v>Wie beurteilen Sie unser Mittagessen</v>
      </c>
      <c r="B245" s="33"/>
      <c r="C245" s="34"/>
    </row>
    <row r="246" spans="1:3">
      <c r="A246" s="134" t="str">
        <f>'Elternbefragung Teil 1'!A208</f>
        <v>Mein Kind isst nicht zu Mittag</v>
      </c>
      <c r="B246" s="22">
        <f>'Elternbefragung Teil 1'!B208</f>
        <v>4</v>
      </c>
      <c r="C246" s="17"/>
    </row>
    <row r="247" spans="1:3">
      <c r="A247" s="21" t="str">
        <f>'Elternbefragung Teil 1'!A209</f>
        <v>Nahrhaft</v>
      </c>
      <c r="B247" s="27">
        <f>SUM(B248:B252)</f>
        <v>13</v>
      </c>
      <c r="C247" s="28">
        <f>SUM(C248:C252)</f>
        <v>1</v>
      </c>
    </row>
    <row r="248" spans="1:3">
      <c r="A248" s="54" t="str">
        <f>'Elternbefragung Teil 1'!A210</f>
        <v>sehr</v>
      </c>
      <c r="B248" s="27">
        <f>'Elternbefragung Teil 1'!B210</f>
        <v>4</v>
      </c>
      <c r="C248" s="28">
        <f>B248/$B$247</f>
        <v>0.30769230769230771</v>
      </c>
    </row>
    <row r="249" spans="1:3">
      <c r="A249" s="54" t="str">
        <f>'Elternbefragung Teil 1'!A211</f>
        <v>eher</v>
      </c>
      <c r="B249" s="27">
        <f>'Elternbefragung Teil 1'!B211</f>
        <v>7</v>
      </c>
      <c r="C249" s="28">
        <f>B249/$B$247</f>
        <v>0.53846153846153844</v>
      </c>
    </row>
    <row r="250" spans="1:3">
      <c r="A250" s="54" t="str">
        <f>'Elternbefragung Teil 1'!A212</f>
        <v>mittel</v>
      </c>
      <c r="B250" s="27">
        <f>'Elternbefragung Teil 1'!B212</f>
        <v>2</v>
      </c>
      <c r="C250" s="28">
        <f>B250/$B$247</f>
        <v>0.15384615384615385</v>
      </c>
    </row>
    <row r="251" spans="1:3">
      <c r="A251" s="54" t="str">
        <f>'Elternbefragung Teil 1'!A213</f>
        <v>weniger</v>
      </c>
      <c r="B251" s="27">
        <f>'Elternbefragung Teil 1'!B213</f>
        <v>0</v>
      </c>
      <c r="C251" s="28">
        <f>B251/$B$247</f>
        <v>0</v>
      </c>
    </row>
    <row r="252" spans="1:3">
      <c r="A252" s="54" t="str">
        <f>'Elternbefragung Teil 1'!A214</f>
        <v xml:space="preserve">nicht </v>
      </c>
      <c r="B252" s="27">
        <f>'Elternbefragung Teil 1'!B214</f>
        <v>0</v>
      </c>
      <c r="C252" s="28">
        <f>B252/$B$247</f>
        <v>0</v>
      </c>
    </row>
    <row r="253" spans="1:3">
      <c r="A253" s="111" t="str">
        <f>'Elternbefragung Teil 1'!A215</f>
        <v>keine Angabe</v>
      </c>
      <c r="B253" s="33">
        <f>'Elternbefragung Teil 1'!B215</f>
        <v>0</v>
      </c>
      <c r="C253" s="34"/>
    </row>
    <row r="254" spans="1:3">
      <c r="A254" s="21" t="str">
        <f>'Elternbefragung Teil 1'!A216</f>
        <v>Abwechslungsreich</v>
      </c>
      <c r="B254" s="27">
        <f>SUM(B255:B259)</f>
        <v>13</v>
      </c>
      <c r="C254" s="28">
        <f>SUM(C255:C259)</f>
        <v>1</v>
      </c>
    </row>
    <row r="255" spans="1:3">
      <c r="A255" s="54" t="str">
        <f>'Elternbefragung Teil 1'!A217</f>
        <v>sehr</v>
      </c>
      <c r="B255" s="27">
        <f>'Elternbefragung Teil 1'!B217</f>
        <v>5</v>
      </c>
      <c r="C255" s="28">
        <f>B255/$B$254</f>
        <v>0.38461538461538464</v>
      </c>
    </row>
    <row r="256" spans="1:3">
      <c r="A256" s="54" t="str">
        <f>'Elternbefragung Teil 1'!A218</f>
        <v>eher</v>
      </c>
      <c r="B256" s="27">
        <f>'Elternbefragung Teil 1'!B218</f>
        <v>7</v>
      </c>
      <c r="C256" s="28">
        <f>B256/$B$254</f>
        <v>0.53846153846153844</v>
      </c>
    </row>
    <row r="257" spans="1:3">
      <c r="A257" s="54" t="str">
        <f>'Elternbefragung Teil 1'!A219</f>
        <v>mittel</v>
      </c>
      <c r="B257" s="27">
        <f>'Elternbefragung Teil 1'!B219</f>
        <v>0</v>
      </c>
      <c r="C257" s="28">
        <f>B257/$B$254</f>
        <v>0</v>
      </c>
    </row>
    <row r="258" spans="1:3">
      <c r="A258" s="54" t="str">
        <f>'Elternbefragung Teil 1'!A220</f>
        <v>weniger</v>
      </c>
      <c r="B258" s="27">
        <f>'Elternbefragung Teil 1'!B220</f>
        <v>1</v>
      </c>
      <c r="C258" s="28">
        <f>B258/$B$254</f>
        <v>7.6923076923076927E-2</v>
      </c>
    </row>
    <row r="259" spans="1:3">
      <c r="A259" s="54" t="str">
        <f>'Elternbefragung Teil 1'!A221</f>
        <v xml:space="preserve">nicht </v>
      </c>
      <c r="B259" s="27">
        <f>'Elternbefragung Teil 1'!B221</f>
        <v>0</v>
      </c>
      <c r="C259" s="28">
        <f>B259/$B$254</f>
        <v>0</v>
      </c>
    </row>
    <row r="260" spans="1:3">
      <c r="A260" s="111" t="str">
        <f>'Elternbefragung Teil 1'!A222</f>
        <v>keine Angabe</v>
      </c>
      <c r="B260" s="33">
        <f>'Elternbefragung Teil 1'!B222</f>
        <v>0</v>
      </c>
      <c r="C260" s="34"/>
    </row>
    <row r="261" spans="1:3">
      <c r="A261" s="21" t="str">
        <f>'Elternbefragung Teil 1'!A223</f>
        <v>Gesund</v>
      </c>
      <c r="B261" s="27">
        <f>SUM(B262:B266)</f>
        <v>13</v>
      </c>
      <c r="C261" s="28">
        <f>SUM(C262:C266)</f>
        <v>1</v>
      </c>
    </row>
    <row r="262" spans="1:3">
      <c r="A262" s="54" t="str">
        <f>'Elternbefragung Teil 1'!A224</f>
        <v>sehr</v>
      </c>
      <c r="B262" s="27">
        <f>'Elternbefragung Teil 1'!B224</f>
        <v>3</v>
      </c>
      <c r="C262" s="28">
        <f>B262/$B$261</f>
        <v>0.23076923076923078</v>
      </c>
    </row>
    <row r="263" spans="1:3">
      <c r="A263" s="54" t="str">
        <f>'Elternbefragung Teil 1'!A225</f>
        <v>eher</v>
      </c>
      <c r="B263" s="27">
        <f>'Elternbefragung Teil 1'!B225</f>
        <v>5</v>
      </c>
      <c r="C263" s="28">
        <f>B263/$B$261</f>
        <v>0.38461538461538464</v>
      </c>
    </row>
    <row r="264" spans="1:3">
      <c r="A264" s="54" t="str">
        <f>'Elternbefragung Teil 1'!A226</f>
        <v>mittel</v>
      </c>
      <c r="B264" s="27">
        <f>'Elternbefragung Teil 1'!B226</f>
        <v>5</v>
      </c>
      <c r="C264" s="28">
        <f>B264/$B$261</f>
        <v>0.38461538461538464</v>
      </c>
    </row>
    <row r="265" spans="1:3">
      <c r="A265" s="54" t="str">
        <f>'Elternbefragung Teil 1'!A227</f>
        <v>weniger</v>
      </c>
      <c r="B265" s="27">
        <f>'Elternbefragung Teil 1'!B227</f>
        <v>0</v>
      </c>
      <c r="C265" s="28">
        <f>B265/$B$261</f>
        <v>0</v>
      </c>
    </row>
    <row r="266" spans="1:3">
      <c r="A266" s="54" t="str">
        <f>'Elternbefragung Teil 1'!A228</f>
        <v xml:space="preserve">nicht </v>
      </c>
      <c r="B266" s="27">
        <f>'Elternbefragung Teil 1'!B228</f>
        <v>0</v>
      </c>
      <c r="C266" s="28">
        <f>B266/$B$261</f>
        <v>0</v>
      </c>
    </row>
    <row r="267" spans="1:3">
      <c r="A267" s="111" t="str">
        <f>'Elternbefragung Teil 1'!A229</f>
        <v>keine Angabe</v>
      </c>
      <c r="B267" s="33">
        <f>'Elternbefragung Teil 1'!B229</f>
        <v>0</v>
      </c>
      <c r="C267" s="34"/>
    </row>
    <row r="268" spans="1:3">
      <c r="A268" s="21" t="str">
        <f>'Elternbefragung Teil 1'!A230</f>
        <v xml:space="preserve">schmeckt meinem Kind </v>
      </c>
      <c r="B268" s="27">
        <f>SUM(B269:B273)</f>
        <v>13</v>
      </c>
      <c r="C268" s="28">
        <f>SUM(C269:C273)</f>
        <v>1</v>
      </c>
    </row>
    <row r="269" spans="1:3">
      <c r="A269" s="54" t="str">
        <f>'Elternbefragung Teil 1'!A231</f>
        <v>sehr</v>
      </c>
      <c r="B269" s="27">
        <f>'Elternbefragung Teil 1'!B231</f>
        <v>6</v>
      </c>
      <c r="C269" s="28">
        <f>B269/$B$268</f>
        <v>0.46153846153846156</v>
      </c>
    </row>
    <row r="270" spans="1:3">
      <c r="A270" s="54" t="str">
        <f>'Elternbefragung Teil 1'!A232</f>
        <v>eher</v>
      </c>
      <c r="B270" s="27">
        <f>'Elternbefragung Teil 1'!B232</f>
        <v>7</v>
      </c>
      <c r="C270" s="28">
        <f>B270/$B$268</f>
        <v>0.53846153846153844</v>
      </c>
    </row>
    <row r="271" spans="1:3">
      <c r="A271" s="54" t="str">
        <f>'Elternbefragung Teil 1'!A233</f>
        <v>mittel</v>
      </c>
      <c r="B271" s="27">
        <f>'Elternbefragung Teil 1'!B233</f>
        <v>0</v>
      </c>
      <c r="C271" s="28">
        <f>B271/$B$268</f>
        <v>0</v>
      </c>
    </row>
    <row r="272" spans="1:3">
      <c r="A272" s="54" t="str">
        <f>'Elternbefragung Teil 1'!A234</f>
        <v>weniger</v>
      </c>
      <c r="B272" s="27">
        <f>'Elternbefragung Teil 1'!B234</f>
        <v>0</v>
      </c>
      <c r="C272" s="28">
        <f>B272/$B$268</f>
        <v>0</v>
      </c>
    </row>
    <row r="273" spans="1:3">
      <c r="A273" s="54" t="str">
        <f>'Elternbefragung Teil 1'!A235</f>
        <v xml:space="preserve">nicht </v>
      </c>
      <c r="B273" s="27">
        <f>'Elternbefragung Teil 1'!B235</f>
        <v>0</v>
      </c>
      <c r="C273" s="28">
        <f>B273/$B$268</f>
        <v>0</v>
      </c>
    </row>
    <row r="274" spans="1:3">
      <c r="A274" s="85" t="str">
        <f>'Elternbefragung Teil 1'!A236</f>
        <v>keine Angabe</v>
      </c>
      <c r="B274" s="27">
        <f>'Elternbefragung Teil 1'!B236</f>
        <v>0</v>
      </c>
      <c r="C274" s="28"/>
    </row>
    <row r="275" spans="1:3">
      <c r="A275" s="142"/>
      <c r="B275" s="95"/>
      <c r="C275" s="126"/>
    </row>
    <row r="276" spans="1:3">
      <c r="A276" s="144"/>
      <c r="B276" s="60"/>
      <c r="C276" s="124"/>
    </row>
    <row r="277" spans="1:3">
      <c r="A277" s="144"/>
      <c r="B277" s="60"/>
      <c r="C277" s="124"/>
    </row>
    <row r="278" spans="1:3">
      <c r="A278" s="144"/>
      <c r="B278" s="60"/>
      <c r="C278" s="124"/>
    </row>
    <row r="279" spans="1:3">
      <c r="A279" s="141"/>
      <c r="B279" s="46"/>
      <c r="C279" s="108"/>
    </row>
    <row r="280" spans="1:3" ht="25.5">
      <c r="A280" s="143" t="str">
        <f>'Elternbefragung Teil 1'!A237</f>
        <v>Welche Erwartungen haben Sie an eine katholische Tageseinrichtung?</v>
      </c>
      <c r="B280" s="33"/>
      <c r="C280" s="34"/>
    </row>
    <row r="281" spans="1:3">
      <c r="A281" s="21" t="str">
        <f>'Elternbefragung Teil 1'!A238</f>
        <v>dass Kinder von Gott erfahren</v>
      </c>
      <c r="B281" s="27">
        <f>SUM(B282:B286)</f>
        <v>17</v>
      </c>
      <c r="C281" s="28">
        <f>SUM(C282:C286)</f>
        <v>1</v>
      </c>
    </row>
    <row r="282" spans="1:3">
      <c r="A282" s="54" t="str">
        <f>'Elternbefragung Teil 1'!A239</f>
        <v>sehr wichtig</v>
      </c>
      <c r="B282" s="27">
        <f>'Elternbefragung Teil 1'!B239</f>
        <v>1</v>
      </c>
      <c r="C282" s="28">
        <f>B282/$B$281</f>
        <v>5.8823529411764705E-2</v>
      </c>
    </row>
    <row r="283" spans="1:3">
      <c r="A283" s="54" t="str">
        <f>'Elternbefragung Teil 1'!A240</f>
        <v>wichtig</v>
      </c>
      <c r="B283" s="27">
        <f>'Elternbefragung Teil 1'!B240</f>
        <v>14</v>
      </c>
      <c r="C283" s="28">
        <f>B283/$B$281</f>
        <v>0.82352941176470584</v>
      </c>
    </row>
    <row r="284" spans="1:3">
      <c r="A284" s="54" t="str">
        <f>'Elternbefragung Teil 1'!A241</f>
        <v>nicht so wichtig</v>
      </c>
      <c r="B284" s="27">
        <f>'Elternbefragung Teil 1'!B241</f>
        <v>2</v>
      </c>
      <c r="C284" s="28">
        <f>B284/$B$281</f>
        <v>0.11764705882352941</v>
      </c>
    </row>
    <row r="285" spans="1:3">
      <c r="A285" s="54" t="str">
        <f>'Elternbefragung Teil 1'!A242</f>
        <v>eher unwichtig</v>
      </c>
      <c r="B285" s="27">
        <f>'Elternbefragung Teil 1'!B242</f>
        <v>0</v>
      </c>
      <c r="C285" s="28">
        <f>B285/$B$281</f>
        <v>0</v>
      </c>
    </row>
    <row r="286" spans="1:3">
      <c r="A286" s="54" t="str">
        <f>'Elternbefragung Teil 1'!A243</f>
        <v>unwichtig</v>
      </c>
      <c r="B286" s="27">
        <f>'Elternbefragung Teil 1'!B243</f>
        <v>0</v>
      </c>
      <c r="C286" s="28">
        <f>B286/$B$281</f>
        <v>0</v>
      </c>
    </row>
    <row r="287" spans="1:3">
      <c r="A287" s="55" t="str">
        <f>'Elternbefragung Teil 1'!A244</f>
        <v>keine Angabe</v>
      </c>
      <c r="B287" s="33">
        <f>'Elternbefragung Teil 1'!B244</f>
        <v>0</v>
      </c>
      <c r="C287" s="34"/>
    </row>
    <row r="288" spans="1:3" ht="25.5">
      <c r="A288" s="137" t="str">
        <f>'Elternbefragung Teil 1'!A245</f>
        <v>dass Kindern die Inhalte des christlichen Glaubens vermittelt werden</v>
      </c>
      <c r="B288" s="27">
        <f>SUM(B289:B293)</f>
        <v>17</v>
      </c>
      <c r="C288" s="28">
        <f>SUM(C289:C293)</f>
        <v>1</v>
      </c>
    </row>
    <row r="289" spans="1:3">
      <c r="A289" s="54" t="str">
        <f>'Elternbefragung Teil 1'!A246</f>
        <v>sehr wichtig</v>
      </c>
      <c r="B289" s="27">
        <f>'Elternbefragung Teil 1'!B246</f>
        <v>4</v>
      </c>
      <c r="C289" s="28">
        <f>B289/$B$288</f>
        <v>0.23529411764705882</v>
      </c>
    </row>
    <row r="290" spans="1:3">
      <c r="A290" s="54" t="str">
        <f>'Elternbefragung Teil 1'!A247</f>
        <v>wichtig</v>
      </c>
      <c r="B290" s="27">
        <f>'Elternbefragung Teil 1'!B247</f>
        <v>10</v>
      </c>
      <c r="C290" s="28">
        <f>B290/$B$288</f>
        <v>0.58823529411764708</v>
      </c>
    </row>
    <row r="291" spans="1:3">
      <c r="A291" s="54" t="str">
        <f>'Elternbefragung Teil 1'!A248</f>
        <v>nicht so wichtig</v>
      </c>
      <c r="B291" s="27">
        <f>'Elternbefragung Teil 1'!B248</f>
        <v>3</v>
      </c>
      <c r="C291" s="28">
        <f>B291/$B$288</f>
        <v>0.17647058823529413</v>
      </c>
    </row>
    <row r="292" spans="1:3">
      <c r="A292" s="54" t="str">
        <f>'Elternbefragung Teil 1'!A249</f>
        <v>eher unwichtig</v>
      </c>
      <c r="B292" s="27">
        <f>'Elternbefragung Teil 1'!B249</f>
        <v>0</v>
      </c>
      <c r="C292" s="28">
        <f>B292/$B$288</f>
        <v>0</v>
      </c>
    </row>
    <row r="293" spans="1:3">
      <c r="A293" s="54" t="str">
        <f>'Elternbefragung Teil 1'!A250</f>
        <v>unwichtig</v>
      </c>
      <c r="B293" s="27">
        <f>'Elternbefragung Teil 1'!B250</f>
        <v>0</v>
      </c>
      <c r="C293" s="28">
        <f>B293/$B$288</f>
        <v>0</v>
      </c>
    </row>
    <row r="294" spans="1:3">
      <c r="A294" s="55" t="str">
        <f>'Elternbefragung Teil 1'!A251</f>
        <v>keine Angabe</v>
      </c>
      <c r="B294" s="33">
        <f>'Elternbefragung Teil 1'!B251</f>
        <v>0</v>
      </c>
      <c r="C294" s="34"/>
    </row>
    <row r="295" spans="1:3">
      <c r="A295" s="21" t="str">
        <f>'Elternbefragung Teil 1'!A252</f>
        <v>dass religiöse Feste kindgerecht gefeiert werden</v>
      </c>
      <c r="B295" s="27">
        <f>SUM(B296:B300)</f>
        <v>17</v>
      </c>
      <c r="C295" s="28">
        <f>SUM(C296:C300)</f>
        <v>1</v>
      </c>
    </row>
    <row r="296" spans="1:3">
      <c r="A296" s="54" t="str">
        <f>'Elternbefragung Teil 1'!A253</f>
        <v>sehr wichtig</v>
      </c>
      <c r="B296" s="27">
        <f>'Elternbefragung Teil 1'!B253</f>
        <v>9</v>
      </c>
      <c r="C296" s="28">
        <f>B296/$B$295</f>
        <v>0.52941176470588236</v>
      </c>
    </row>
    <row r="297" spans="1:3">
      <c r="A297" s="54" t="str">
        <f>'Elternbefragung Teil 1'!A254</f>
        <v>wichtig</v>
      </c>
      <c r="B297" s="27">
        <f>'Elternbefragung Teil 1'!B254</f>
        <v>8</v>
      </c>
      <c r="C297" s="28">
        <f>B297/$B$295</f>
        <v>0.47058823529411764</v>
      </c>
    </row>
    <row r="298" spans="1:3">
      <c r="A298" s="54" t="str">
        <f>'Elternbefragung Teil 1'!A255</f>
        <v>nicht so wichtig</v>
      </c>
      <c r="B298" s="27">
        <f>'Elternbefragung Teil 1'!B255</f>
        <v>0</v>
      </c>
      <c r="C298" s="28">
        <f>B298/$B$295</f>
        <v>0</v>
      </c>
    </row>
    <row r="299" spans="1:3">
      <c r="A299" s="54" t="str">
        <f>'Elternbefragung Teil 1'!A256</f>
        <v>eher unwichtig</v>
      </c>
      <c r="B299" s="27">
        <f>'Elternbefragung Teil 1'!B256</f>
        <v>0</v>
      </c>
      <c r="C299" s="28">
        <f>B299/$B$295</f>
        <v>0</v>
      </c>
    </row>
    <row r="300" spans="1:3">
      <c r="A300" s="54" t="str">
        <f>'Elternbefragung Teil 1'!A257</f>
        <v>unwichtig</v>
      </c>
      <c r="B300" s="27">
        <f>'Elternbefragung Teil 1'!B257</f>
        <v>0</v>
      </c>
      <c r="C300" s="28">
        <f>B300/$B$295</f>
        <v>0</v>
      </c>
    </row>
    <row r="301" spans="1:3">
      <c r="A301" s="55" t="str">
        <f>'Elternbefragung Teil 1'!A258</f>
        <v>keine Angabe</v>
      </c>
      <c r="B301" s="33">
        <f>'Elternbefragung Teil 1'!B258</f>
        <v>0</v>
      </c>
      <c r="C301" s="34"/>
    </row>
    <row r="302" spans="1:3" ht="25.5">
      <c r="A302" s="137" t="str">
        <f>'Elternbefragung Teil 1'!A259</f>
        <v>dass Kinder an die Kirchengemeinde herangeführt werden</v>
      </c>
      <c r="B302" s="140">
        <f>SUM(B303:B307)</f>
        <v>17</v>
      </c>
      <c r="C302" s="28">
        <f>SUM(C303:C307)</f>
        <v>1</v>
      </c>
    </row>
    <row r="303" spans="1:3">
      <c r="A303" s="54" t="str">
        <f>'Elternbefragung Teil 1'!A260</f>
        <v>sehr wichtig</v>
      </c>
      <c r="B303" s="27">
        <f>'Elternbefragung Teil 1'!B260</f>
        <v>3</v>
      </c>
      <c r="C303" s="28">
        <f>B303/$B$302</f>
        <v>0.17647058823529413</v>
      </c>
    </row>
    <row r="304" spans="1:3">
      <c r="A304" s="54" t="str">
        <f>'Elternbefragung Teil 1'!A261</f>
        <v>wichtig</v>
      </c>
      <c r="B304" s="27">
        <f>'Elternbefragung Teil 1'!B261</f>
        <v>10</v>
      </c>
      <c r="C304" s="28">
        <f>B304/$B$302</f>
        <v>0.58823529411764708</v>
      </c>
    </row>
    <row r="305" spans="1:3">
      <c r="A305" s="54" t="str">
        <f>'Elternbefragung Teil 1'!A262</f>
        <v>nicht so wichtig</v>
      </c>
      <c r="B305" s="27">
        <f>'Elternbefragung Teil 1'!B262</f>
        <v>4</v>
      </c>
      <c r="C305" s="28">
        <f>B305/$B$302</f>
        <v>0.23529411764705882</v>
      </c>
    </row>
    <row r="306" spans="1:3">
      <c r="A306" s="54" t="str">
        <f>'Elternbefragung Teil 1'!A263</f>
        <v>eher unwichtig</v>
      </c>
      <c r="B306" s="27">
        <f>'Elternbefragung Teil 1'!B263</f>
        <v>0</v>
      </c>
      <c r="C306" s="28">
        <f>B306/$B$302</f>
        <v>0</v>
      </c>
    </row>
    <row r="307" spans="1:3">
      <c r="A307" s="54" t="str">
        <f>'Elternbefragung Teil 1'!A264</f>
        <v>unwichtig</v>
      </c>
      <c r="B307" s="27">
        <f>'Elternbefragung Teil 1'!B264</f>
        <v>0</v>
      </c>
      <c r="C307" s="28">
        <f>B307/$B$302</f>
        <v>0</v>
      </c>
    </row>
    <row r="308" spans="1:3">
      <c r="A308" s="55" t="str">
        <f>'Elternbefragung Teil 1'!A265</f>
        <v>keine Angabe</v>
      </c>
      <c r="B308" s="33">
        <f>'Elternbefragung Teil 1'!B265</f>
        <v>0</v>
      </c>
      <c r="C308" s="34"/>
    </row>
    <row r="309" spans="1:3">
      <c r="A309" s="145"/>
      <c r="B309" s="27"/>
      <c r="C309" s="28"/>
    </row>
    <row r="310" spans="1:3">
      <c r="A310" s="145"/>
      <c r="B310" s="27"/>
      <c r="C310" s="28"/>
    </row>
    <row r="311" spans="1:3">
      <c r="A311" s="145"/>
      <c r="B311" s="27"/>
      <c r="C311" s="28"/>
    </row>
    <row r="312" spans="1:3" ht="25.5">
      <c r="A312" s="137" t="str">
        <f>'Elternbefragung Teil 1'!A266</f>
        <v>dass Kindern christliche Grundwerte vermittelt werden</v>
      </c>
      <c r="B312" s="27">
        <f>SUM(B313:B317)</f>
        <v>17</v>
      </c>
      <c r="C312" s="28">
        <f>SUM(C313:C317)</f>
        <v>1</v>
      </c>
    </row>
    <row r="313" spans="1:3">
      <c r="A313" s="54" t="str">
        <f>'Elternbefragung Teil 1'!A267</f>
        <v>sehr wichtig</v>
      </c>
      <c r="B313" s="27">
        <f>'Elternbefragung Teil 1'!B267</f>
        <v>5</v>
      </c>
      <c r="C313" s="28">
        <f>B313/$B$312</f>
        <v>0.29411764705882354</v>
      </c>
    </row>
    <row r="314" spans="1:3">
      <c r="A314" s="54" t="str">
        <f>'Elternbefragung Teil 1'!A268</f>
        <v>wichtig</v>
      </c>
      <c r="B314" s="27">
        <f>'Elternbefragung Teil 1'!B268</f>
        <v>10</v>
      </c>
      <c r="C314" s="28">
        <f>B314/$B$312</f>
        <v>0.58823529411764708</v>
      </c>
    </row>
    <row r="315" spans="1:3">
      <c r="A315" s="54" t="str">
        <f>'Elternbefragung Teil 1'!A269</f>
        <v>nicht so wichtig</v>
      </c>
      <c r="B315" s="27">
        <f>'Elternbefragung Teil 1'!B269</f>
        <v>2</v>
      </c>
      <c r="C315" s="28">
        <f>B315/$B$312</f>
        <v>0.11764705882352941</v>
      </c>
    </row>
    <row r="316" spans="1:3">
      <c r="A316" s="54" t="str">
        <f>'Elternbefragung Teil 1'!A270</f>
        <v>eher unwichtig</v>
      </c>
      <c r="B316" s="27">
        <f>'Elternbefragung Teil 1'!B270</f>
        <v>0</v>
      </c>
      <c r="C316" s="28">
        <f>B316/$B$312</f>
        <v>0</v>
      </c>
    </row>
    <row r="317" spans="1:3">
      <c r="A317" s="54" t="str">
        <f>'Elternbefragung Teil 1'!A271</f>
        <v>unwichtig</v>
      </c>
      <c r="B317" s="27">
        <f>'Elternbefragung Teil 1'!B271</f>
        <v>0</v>
      </c>
      <c r="C317" s="28">
        <f>B317/$B$312</f>
        <v>0</v>
      </c>
    </row>
    <row r="318" spans="1:3">
      <c r="A318" s="55" t="str">
        <f>'Elternbefragung Teil 1'!A272</f>
        <v>keine Angabe</v>
      </c>
      <c r="B318" s="33">
        <f>'Elternbefragung Teil 1'!B272</f>
        <v>0</v>
      </c>
      <c r="C318" s="34"/>
    </row>
    <row r="319" spans="1:3">
      <c r="A319" s="54"/>
      <c r="B319" s="120"/>
      <c r="C319" s="119"/>
    </row>
    <row r="320" spans="1:3">
      <c r="A320" s="54"/>
      <c r="B320" s="120"/>
      <c r="C320" s="119"/>
    </row>
    <row r="321" spans="1:3">
      <c r="A321" s="54"/>
      <c r="B321" s="120"/>
      <c r="C321" s="119"/>
    </row>
    <row r="322" spans="1:3">
      <c r="A322" s="54"/>
      <c r="B322" s="120"/>
      <c r="C322" s="119"/>
    </row>
    <row r="323" spans="1:3">
      <c r="A323" s="54"/>
      <c r="B323" s="120"/>
      <c r="C323" s="119"/>
    </row>
    <row r="324" spans="1:3">
      <c r="A324" s="54"/>
      <c r="B324" s="120"/>
      <c r="C324" s="119"/>
    </row>
    <row r="325" spans="1:3">
      <c r="A325" s="54"/>
      <c r="B325" s="120"/>
      <c r="C325" s="119"/>
    </row>
    <row r="326" spans="1:3">
      <c r="A326" s="54"/>
      <c r="B326" s="120"/>
      <c r="C326" s="119"/>
    </row>
    <row r="327" spans="1:3">
      <c r="A327" s="54"/>
      <c r="B327" s="120"/>
      <c r="C327" s="119"/>
    </row>
    <row r="328" spans="1:3">
      <c r="A328" s="54"/>
      <c r="B328" s="120"/>
      <c r="C328" s="119"/>
    </row>
    <row r="329" spans="1:3">
      <c r="A329" s="54"/>
      <c r="B329" s="120"/>
      <c r="C329" s="119"/>
    </row>
    <row r="330" spans="1:3">
      <c r="A330" s="54"/>
      <c r="B330" s="120"/>
      <c r="C330" s="119"/>
    </row>
    <row r="331" spans="1:3">
      <c r="A331" s="54"/>
      <c r="B331" s="120"/>
      <c r="C331" s="119"/>
    </row>
    <row r="332" spans="1:3">
      <c r="A332" s="54"/>
      <c r="B332" s="120"/>
      <c r="C332" s="119"/>
    </row>
    <row r="333" spans="1:3">
      <c r="A333" s="54"/>
      <c r="B333" s="120"/>
      <c r="C333" s="119"/>
    </row>
    <row r="334" spans="1:3">
      <c r="A334" s="54"/>
      <c r="B334" s="120"/>
      <c r="C334" s="119"/>
    </row>
    <row r="335" spans="1:3">
      <c r="A335" s="54"/>
      <c r="B335" s="120"/>
      <c r="C335" s="119"/>
    </row>
    <row r="336" spans="1:3">
      <c r="A336" s="54"/>
      <c r="B336" s="120"/>
      <c r="C336" s="119"/>
    </row>
    <row r="337" spans="1:3">
      <c r="A337" s="54"/>
      <c r="B337" s="120"/>
      <c r="C337" s="119"/>
    </row>
    <row r="338" spans="1:3">
      <c r="A338" s="54"/>
      <c r="B338" s="120"/>
      <c r="C338" s="119"/>
    </row>
    <row r="339" spans="1:3">
      <c r="A339" s="54"/>
      <c r="B339" s="120"/>
      <c r="C339" s="119"/>
    </row>
    <row r="340" spans="1:3">
      <c r="A340" s="54"/>
      <c r="B340" s="120"/>
      <c r="C340" s="119"/>
    </row>
    <row r="341" spans="1:3">
      <c r="A341" s="54"/>
      <c r="B341" s="120"/>
      <c r="C341" s="119"/>
    </row>
    <row r="342" spans="1:3">
      <c r="A342" s="54"/>
      <c r="B342" s="120"/>
      <c r="C342" s="119"/>
    </row>
    <row r="343" spans="1:3">
      <c r="A343" s="23"/>
    </row>
    <row r="344" spans="1:3">
      <c r="A344" s="23"/>
    </row>
    <row r="345" spans="1:3">
      <c r="A345" s="23"/>
    </row>
    <row r="346" spans="1:3">
      <c r="A346" s="23"/>
    </row>
    <row r="347" spans="1:3">
      <c r="A347" s="23"/>
    </row>
    <row r="348" spans="1:3">
      <c r="A348" s="23"/>
    </row>
    <row r="349" spans="1:3">
      <c r="A349" s="23"/>
    </row>
    <row r="350" spans="1:3">
      <c r="A350" s="23"/>
    </row>
    <row r="351" spans="1:3">
      <c r="A351" s="23"/>
    </row>
    <row r="352" spans="1:3">
      <c r="A352" s="23"/>
    </row>
    <row r="353" spans="1:1">
      <c r="A353" s="23"/>
    </row>
    <row r="354" spans="1:1">
      <c r="A354" s="23"/>
    </row>
    <row r="355" spans="1:1">
      <c r="A355" s="23"/>
    </row>
    <row r="356" spans="1:1">
      <c r="A356" s="23"/>
    </row>
    <row r="357" spans="1:1">
      <c r="A357" s="23"/>
    </row>
    <row r="358" spans="1:1">
      <c r="A358" s="23"/>
    </row>
    <row r="359" spans="1:1">
      <c r="A359" s="23"/>
    </row>
    <row r="360" spans="1:1">
      <c r="A360" s="23"/>
    </row>
    <row r="361" spans="1:1">
      <c r="A361" s="23"/>
    </row>
    <row r="362" spans="1:1">
      <c r="A362" s="23"/>
    </row>
    <row r="363" spans="1:1">
      <c r="A363" s="23"/>
    </row>
    <row r="364" spans="1:1">
      <c r="A364" s="23"/>
    </row>
    <row r="365" spans="1:1">
      <c r="A365" s="23"/>
    </row>
    <row r="366" spans="1:1">
      <c r="A366" s="23"/>
    </row>
    <row r="367" spans="1:1">
      <c r="A367" s="23"/>
    </row>
    <row r="368" spans="1:1">
      <c r="A368" s="23"/>
    </row>
    <row r="369" spans="1:1">
      <c r="A369" s="23"/>
    </row>
    <row r="370" spans="1:1">
      <c r="A370" s="23"/>
    </row>
    <row r="371" spans="1:1">
      <c r="A371" s="23"/>
    </row>
    <row r="372" spans="1:1">
      <c r="A372" s="23"/>
    </row>
    <row r="373" spans="1:1">
      <c r="A373" s="23"/>
    </row>
    <row r="374" spans="1:1">
      <c r="A374" s="23"/>
    </row>
    <row r="375" spans="1:1">
      <c r="A375" s="23"/>
    </row>
    <row r="376" spans="1:1">
      <c r="A376" s="23"/>
    </row>
    <row r="377" spans="1:1">
      <c r="A377" s="23"/>
    </row>
    <row r="378" spans="1:1">
      <c r="A378" s="23"/>
    </row>
    <row r="379" spans="1:1">
      <c r="A379" s="23"/>
    </row>
    <row r="380" spans="1:1">
      <c r="A380" s="23"/>
    </row>
    <row r="381" spans="1:1">
      <c r="A381" s="23"/>
    </row>
    <row r="382" spans="1:1">
      <c r="A382" s="23"/>
    </row>
    <row r="383" spans="1:1">
      <c r="A383" s="23"/>
    </row>
    <row r="384" spans="1:1">
      <c r="A384" s="23"/>
    </row>
    <row r="385" spans="1:1">
      <c r="A385" s="23"/>
    </row>
    <row r="386" spans="1:1">
      <c r="A386" s="23"/>
    </row>
    <row r="387" spans="1:1">
      <c r="A387" s="23"/>
    </row>
    <row r="388" spans="1:1">
      <c r="A388" s="23"/>
    </row>
    <row r="389" spans="1:1">
      <c r="A389" s="23"/>
    </row>
    <row r="390" spans="1:1">
      <c r="A390" s="23"/>
    </row>
    <row r="391" spans="1:1">
      <c r="A391" s="23"/>
    </row>
    <row r="392" spans="1:1">
      <c r="A392" s="23"/>
    </row>
    <row r="393" spans="1:1">
      <c r="A393" s="23"/>
    </row>
    <row r="394" spans="1:1">
      <c r="A394" s="23"/>
    </row>
    <row r="395" spans="1:1">
      <c r="A395" s="23"/>
    </row>
    <row r="396" spans="1:1">
      <c r="A396" s="23"/>
    </row>
    <row r="397" spans="1:1">
      <c r="A397" s="23"/>
    </row>
    <row r="398" spans="1:1">
      <c r="A398" s="23"/>
    </row>
    <row r="399" spans="1:1">
      <c r="A399" s="23"/>
    </row>
    <row r="400" spans="1:1">
      <c r="A400" s="23"/>
    </row>
    <row r="401" spans="1:1">
      <c r="A401" s="23"/>
    </row>
    <row r="402" spans="1:1">
      <c r="A402" s="23"/>
    </row>
    <row r="403" spans="1:1">
      <c r="A403" s="23"/>
    </row>
    <row r="404" spans="1:1">
      <c r="A404" s="23"/>
    </row>
    <row r="405" spans="1:1">
      <c r="A405" s="23"/>
    </row>
    <row r="406" spans="1:1">
      <c r="A406" s="23"/>
    </row>
    <row r="407" spans="1:1">
      <c r="A407" s="23"/>
    </row>
    <row r="408" spans="1:1">
      <c r="A408" s="23"/>
    </row>
    <row r="409" spans="1:1">
      <c r="A409" s="23"/>
    </row>
    <row r="410" spans="1:1">
      <c r="A410" s="23"/>
    </row>
    <row r="411" spans="1:1">
      <c r="A411" s="23"/>
    </row>
    <row r="412" spans="1:1">
      <c r="A412" s="23"/>
    </row>
    <row r="413" spans="1:1">
      <c r="A413" s="23"/>
    </row>
    <row r="414" spans="1:1">
      <c r="A414" s="23"/>
    </row>
    <row r="415" spans="1:1">
      <c r="A415" s="23"/>
    </row>
    <row r="416" spans="1:1">
      <c r="A416" s="23"/>
    </row>
    <row r="417" spans="1:1">
      <c r="A417" s="23"/>
    </row>
    <row r="418" spans="1:1">
      <c r="A418" s="23"/>
    </row>
    <row r="419" spans="1:1">
      <c r="A419" s="23"/>
    </row>
    <row r="420" spans="1:1">
      <c r="A420" s="23"/>
    </row>
    <row r="421" spans="1:1">
      <c r="A421" s="23"/>
    </row>
    <row r="422" spans="1:1">
      <c r="A422" s="23"/>
    </row>
    <row r="423" spans="1:1">
      <c r="A423" s="23"/>
    </row>
    <row r="424" spans="1:1">
      <c r="A424" s="23"/>
    </row>
    <row r="425" spans="1:1">
      <c r="A425" s="23"/>
    </row>
    <row r="426" spans="1:1">
      <c r="A426" s="23"/>
    </row>
    <row r="427" spans="1:1">
      <c r="A427" s="23"/>
    </row>
    <row r="428" spans="1:1">
      <c r="A428" s="23"/>
    </row>
    <row r="429" spans="1:1">
      <c r="A429" s="23"/>
    </row>
    <row r="430" spans="1:1">
      <c r="A430" s="23"/>
    </row>
    <row r="431" spans="1:1">
      <c r="A431" s="23"/>
    </row>
    <row r="432" spans="1:1">
      <c r="A432" s="23"/>
    </row>
    <row r="433" spans="1:1">
      <c r="A433" s="23"/>
    </row>
    <row r="434" spans="1:1">
      <c r="A434" s="23"/>
    </row>
    <row r="435" spans="1:1">
      <c r="A435" s="23"/>
    </row>
    <row r="436" spans="1:1">
      <c r="A436" s="23"/>
    </row>
    <row r="437" spans="1:1">
      <c r="A437" s="23"/>
    </row>
    <row r="438" spans="1:1">
      <c r="A438" s="23"/>
    </row>
    <row r="439" spans="1:1">
      <c r="A439" s="23"/>
    </row>
    <row r="440" spans="1:1">
      <c r="A440" s="23"/>
    </row>
    <row r="441" spans="1:1">
      <c r="A441" s="23"/>
    </row>
    <row r="442" spans="1:1">
      <c r="A442" s="23"/>
    </row>
    <row r="443" spans="1:1">
      <c r="A443" s="23"/>
    </row>
    <row r="444" spans="1:1">
      <c r="A444" s="23"/>
    </row>
    <row r="445" spans="1:1">
      <c r="A445" s="23"/>
    </row>
    <row r="446" spans="1:1">
      <c r="A446" s="23"/>
    </row>
    <row r="447" spans="1:1">
      <c r="A447" s="23"/>
    </row>
    <row r="448" spans="1:1">
      <c r="A448" s="23"/>
    </row>
    <row r="449" spans="1:1">
      <c r="A449" s="23"/>
    </row>
    <row r="450" spans="1:1">
      <c r="A450" s="23"/>
    </row>
    <row r="451" spans="1:1">
      <c r="A451" s="23"/>
    </row>
    <row r="452" spans="1:1">
      <c r="A452" s="23"/>
    </row>
    <row r="453" spans="1:1">
      <c r="A453" s="23"/>
    </row>
    <row r="454" spans="1:1">
      <c r="A454" s="23"/>
    </row>
    <row r="455" spans="1:1">
      <c r="A455" s="23"/>
    </row>
    <row r="456" spans="1:1">
      <c r="A456" s="23"/>
    </row>
    <row r="457" spans="1:1">
      <c r="A457" s="23"/>
    </row>
    <row r="458" spans="1:1">
      <c r="A458" s="23"/>
    </row>
    <row r="459" spans="1:1">
      <c r="A459" s="23"/>
    </row>
    <row r="460" spans="1:1">
      <c r="A460" s="23"/>
    </row>
    <row r="461" spans="1:1">
      <c r="A461" s="23"/>
    </row>
    <row r="462" spans="1:1">
      <c r="A462" s="23"/>
    </row>
    <row r="463" spans="1:1">
      <c r="A463" s="23"/>
    </row>
    <row r="464" spans="1:1">
      <c r="A464" s="23"/>
    </row>
    <row r="465" spans="1:1">
      <c r="A465" s="23"/>
    </row>
    <row r="466" spans="1:1">
      <c r="A466" s="23"/>
    </row>
    <row r="467" spans="1:1">
      <c r="A467" s="23"/>
    </row>
    <row r="468" spans="1:1">
      <c r="A468" s="23"/>
    </row>
    <row r="469" spans="1:1">
      <c r="A469" s="23"/>
    </row>
    <row r="470" spans="1:1">
      <c r="A470" s="23"/>
    </row>
    <row r="471" spans="1:1">
      <c r="A471" s="23"/>
    </row>
    <row r="472" spans="1:1">
      <c r="A472" s="23"/>
    </row>
    <row r="473" spans="1:1">
      <c r="A473" s="23"/>
    </row>
    <row r="474" spans="1:1">
      <c r="A474" s="23"/>
    </row>
    <row r="475" spans="1:1">
      <c r="A475" s="23"/>
    </row>
    <row r="476" spans="1:1">
      <c r="A476" s="23"/>
    </row>
    <row r="477" spans="1:1">
      <c r="A477" s="23"/>
    </row>
    <row r="478" spans="1:1">
      <c r="A478" s="23"/>
    </row>
    <row r="479" spans="1:1">
      <c r="A479" s="23"/>
    </row>
    <row r="480" spans="1:1">
      <c r="A480" s="23"/>
    </row>
    <row r="481" spans="1:1">
      <c r="A481" s="23"/>
    </row>
    <row r="482" spans="1:1">
      <c r="A482" s="23"/>
    </row>
    <row r="483" spans="1:1">
      <c r="A483" s="23"/>
    </row>
    <row r="484" spans="1:1">
      <c r="A484" s="23"/>
    </row>
    <row r="485" spans="1:1">
      <c r="A485" s="23"/>
    </row>
    <row r="486" spans="1:1">
      <c r="A486" s="23"/>
    </row>
    <row r="487" spans="1:1">
      <c r="A487" s="23"/>
    </row>
    <row r="488" spans="1:1">
      <c r="A488" s="23"/>
    </row>
    <row r="489" spans="1:1">
      <c r="A489" s="23"/>
    </row>
    <row r="490" spans="1:1">
      <c r="A490" s="23"/>
    </row>
    <row r="491" spans="1:1">
      <c r="A491" s="23"/>
    </row>
    <row r="492" spans="1:1">
      <c r="A492" s="23"/>
    </row>
    <row r="493" spans="1:1">
      <c r="A493" s="23"/>
    </row>
    <row r="494" spans="1:1">
      <c r="A494" s="23"/>
    </row>
    <row r="495" spans="1:1">
      <c r="A495" s="23"/>
    </row>
    <row r="496" spans="1:1">
      <c r="A496" s="23"/>
    </row>
    <row r="497" spans="1:1">
      <c r="A497" s="23"/>
    </row>
    <row r="498" spans="1:1">
      <c r="A498" s="23"/>
    </row>
    <row r="499" spans="1:1">
      <c r="A499" s="23"/>
    </row>
    <row r="500" spans="1:1">
      <c r="A500" s="23"/>
    </row>
    <row r="501" spans="1:1">
      <c r="A501" s="23"/>
    </row>
    <row r="502" spans="1:1">
      <c r="A502" s="23"/>
    </row>
    <row r="503" spans="1:1">
      <c r="A503" s="23"/>
    </row>
    <row r="504" spans="1:1">
      <c r="A504" s="23"/>
    </row>
    <row r="505" spans="1:1">
      <c r="A505" s="23"/>
    </row>
    <row r="506" spans="1:1">
      <c r="A506" s="23"/>
    </row>
    <row r="507" spans="1:1">
      <c r="A507" s="23"/>
    </row>
    <row r="508" spans="1:1">
      <c r="A508" s="23"/>
    </row>
    <row r="509" spans="1:1">
      <c r="A509" s="23"/>
    </row>
    <row r="510" spans="1:1">
      <c r="A510" s="23"/>
    </row>
    <row r="511" spans="1:1">
      <c r="A511" s="23"/>
    </row>
    <row r="512" spans="1:1">
      <c r="A512" s="23"/>
    </row>
    <row r="513" spans="1:1">
      <c r="A513" s="23"/>
    </row>
    <row r="514" spans="1:1">
      <c r="A514" s="23"/>
    </row>
    <row r="515" spans="1:1">
      <c r="A515" s="23"/>
    </row>
    <row r="516" spans="1:1">
      <c r="A516" s="23"/>
    </row>
    <row r="517" spans="1:1">
      <c r="A517" s="23"/>
    </row>
    <row r="518" spans="1:1">
      <c r="A518" s="23"/>
    </row>
    <row r="519" spans="1:1">
      <c r="A519" s="23"/>
    </row>
    <row r="520" spans="1:1">
      <c r="A520" s="23"/>
    </row>
    <row r="521" spans="1:1">
      <c r="A521" s="23"/>
    </row>
    <row r="522" spans="1:1">
      <c r="A522" s="23"/>
    </row>
    <row r="523" spans="1:1">
      <c r="A523" s="23"/>
    </row>
    <row r="524" spans="1:1">
      <c r="A524" s="23"/>
    </row>
    <row r="525" spans="1:1">
      <c r="A525" s="23"/>
    </row>
    <row r="526" spans="1:1">
      <c r="A526" s="23"/>
    </row>
    <row r="527" spans="1:1">
      <c r="A527" s="23"/>
    </row>
    <row r="528" spans="1:1">
      <c r="A528" s="23"/>
    </row>
    <row r="529" spans="1:1">
      <c r="A529" s="23"/>
    </row>
    <row r="530" spans="1:1">
      <c r="A530" s="23"/>
    </row>
    <row r="531" spans="1:1">
      <c r="A531" s="23"/>
    </row>
    <row r="532" spans="1:1">
      <c r="A532" s="23"/>
    </row>
    <row r="533" spans="1:1">
      <c r="A533" s="23"/>
    </row>
    <row r="534" spans="1:1">
      <c r="A534" s="23"/>
    </row>
    <row r="535" spans="1:1">
      <c r="A535" s="23"/>
    </row>
    <row r="536" spans="1:1">
      <c r="A536" s="23"/>
    </row>
    <row r="537" spans="1:1">
      <c r="A537" s="23"/>
    </row>
    <row r="538" spans="1:1">
      <c r="A538" s="23"/>
    </row>
    <row r="539" spans="1:1">
      <c r="A539" s="23"/>
    </row>
    <row r="540" spans="1:1">
      <c r="A540" s="23"/>
    </row>
    <row r="541" spans="1:1">
      <c r="A541" s="23"/>
    </row>
    <row r="542" spans="1:1">
      <c r="A542" s="23"/>
    </row>
    <row r="543" spans="1:1">
      <c r="A543" s="23"/>
    </row>
    <row r="544" spans="1:1">
      <c r="A544" s="23"/>
    </row>
    <row r="545" spans="1:1">
      <c r="A545" s="23"/>
    </row>
    <row r="546" spans="1:1">
      <c r="A546" s="23"/>
    </row>
    <row r="547" spans="1:1">
      <c r="A547" s="23"/>
    </row>
    <row r="548" spans="1:1">
      <c r="A548" s="23"/>
    </row>
    <row r="549" spans="1:1">
      <c r="A549" s="23"/>
    </row>
    <row r="550" spans="1:1">
      <c r="A550" s="23"/>
    </row>
    <row r="551" spans="1:1">
      <c r="A551" s="23"/>
    </row>
    <row r="552" spans="1:1">
      <c r="A552" s="23"/>
    </row>
    <row r="553" spans="1:1">
      <c r="A553" s="23"/>
    </row>
    <row r="554" spans="1:1">
      <c r="A554" s="23"/>
    </row>
    <row r="555" spans="1:1">
      <c r="A555" s="23"/>
    </row>
    <row r="556" spans="1:1">
      <c r="A556" s="23"/>
    </row>
    <row r="557" spans="1:1">
      <c r="A557" s="23"/>
    </row>
    <row r="558" spans="1:1">
      <c r="A558" s="23"/>
    </row>
    <row r="559" spans="1:1">
      <c r="A559" s="23"/>
    </row>
    <row r="560" spans="1:1">
      <c r="A560" s="23"/>
    </row>
    <row r="561" spans="1:1">
      <c r="A561" s="23"/>
    </row>
    <row r="562" spans="1:1">
      <c r="A562" s="23"/>
    </row>
    <row r="563" spans="1:1">
      <c r="A563" s="23"/>
    </row>
    <row r="564" spans="1:1">
      <c r="A564" s="23"/>
    </row>
    <row r="565" spans="1:1">
      <c r="A565" s="23"/>
    </row>
    <row r="566" spans="1:1">
      <c r="A566" s="23"/>
    </row>
    <row r="567" spans="1:1">
      <c r="A567" s="23"/>
    </row>
    <row r="568" spans="1:1">
      <c r="A568" s="23"/>
    </row>
    <row r="569" spans="1:1">
      <c r="A569" s="23"/>
    </row>
    <row r="570" spans="1:1">
      <c r="A570" s="23"/>
    </row>
    <row r="571" spans="1:1">
      <c r="A571" s="23"/>
    </row>
    <row r="572" spans="1:1">
      <c r="A572" s="23"/>
    </row>
    <row r="573" spans="1:1">
      <c r="A573" s="23"/>
    </row>
    <row r="574" spans="1:1">
      <c r="A574" s="23"/>
    </row>
    <row r="575" spans="1:1">
      <c r="A575" s="23"/>
    </row>
    <row r="576" spans="1:1">
      <c r="A576" s="23"/>
    </row>
    <row r="577" spans="1:1">
      <c r="A577" s="23"/>
    </row>
    <row r="578" spans="1:1">
      <c r="A578" s="23"/>
    </row>
    <row r="579" spans="1:1">
      <c r="A579" s="23"/>
    </row>
    <row r="580" spans="1:1">
      <c r="A580" s="23"/>
    </row>
    <row r="581" spans="1:1">
      <c r="A581" s="23"/>
    </row>
    <row r="582" spans="1:1">
      <c r="A582" s="23"/>
    </row>
    <row r="583" spans="1:1">
      <c r="A583" s="23"/>
    </row>
    <row r="584" spans="1:1">
      <c r="A584" s="23"/>
    </row>
    <row r="585" spans="1:1">
      <c r="A585" s="23"/>
    </row>
    <row r="586" spans="1:1">
      <c r="A586" s="23"/>
    </row>
    <row r="587" spans="1:1">
      <c r="A587" s="23"/>
    </row>
    <row r="588" spans="1:1">
      <c r="A588" s="23"/>
    </row>
    <row r="589" spans="1:1">
      <c r="A589" s="23"/>
    </row>
    <row r="590" spans="1:1">
      <c r="A590" s="23"/>
    </row>
    <row r="591" spans="1:1">
      <c r="A591" s="23"/>
    </row>
    <row r="592" spans="1:1">
      <c r="A592" s="23"/>
    </row>
    <row r="593" spans="1:1">
      <c r="A593" s="23"/>
    </row>
    <row r="594" spans="1:1">
      <c r="A594" s="23"/>
    </row>
    <row r="595" spans="1:1">
      <c r="A595" s="23"/>
    </row>
    <row r="596" spans="1:1">
      <c r="A596" s="23"/>
    </row>
    <row r="597" spans="1:1">
      <c r="A597" s="23"/>
    </row>
    <row r="598" spans="1:1">
      <c r="A598" s="23"/>
    </row>
    <row r="599" spans="1:1">
      <c r="A599" s="23"/>
    </row>
    <row r="600" spans="1:1">
      <c r="A600" s="23"/>
    </row>
    <row r="601" spans="1:1">
      <c r="A601" s="23"/>
    </row>
    <row r="602" spans="1:1">
      <c r="A602" s="23"/>
    </row>
    <row r="603" spans="1:1">
      <c r="A603" s="23"/>
    </row>
    <row r="604" spans="1:1">
      <c r="A604" s="23"/>
    </row>
    <row r="605" spans="1:1">
      <c r="A605" s="23"/>
    </row>
    <row r="606" spans="1:1">
      <c r="A606" s="23"/>
    </row>
    <row r="607" spans="1:1">
      <c r="A607" s="23"/>
    </row>
  </sheetData>
  <sheetProtection selectLockedCells="1" selectUnlockedCells="1"/>
  <phoneticPr fontId="0" type="noConversion"/>
  <pageMargins left="0.78740157499999996" right="0.78740157499999996" top="0.984251969" bottom="0.984251969" header="0.4921259845" footer="0.4921259845"/>
  <pageSetup paperSize="9" orientation="landscape" verticalDpi="300" r:id="rId1"/>
  <headerFooter alignWithMargins="0"/>
  <drawing r:id="rId2"/>
</worksheet>
</file>

<file path=xl/worksheets/sheet5.xml><?xml version="1.0" encoding="utf-8"?>
<worksheet xmlns="http://schemas.openxmlformats.org/spreadsheetml/2006/main" xmlns:r="http://schemas.openxmlformats.org/officeDocument/2006/relationships">
  <dimension ref="A1:E592"/>
  <sheetViews>
    <sheetView workbookViewId="0">
      <selection activeCell="D298" sqref="D298"/>
    </sheetView>
  </sheetViews>
  <sheetFormatPr baseColWidth="10" defaultRowHeight="12.75"/>
  <cols>
    <col min="1" max="1" width="46.85546875" style="11" customWidth="1"/>
    <col min="2" max="3" width="7.140625" style="130" customWidth="1"/>
    <col min="4" max="4" width="47.85546875" style="18" customWidth="1"/>
    <col min="5" max="5" width="26.28515625" style="18" bestFit="1" customWidth="1"/>
    <col min="6" max="16384" width="11.42578125" style="11"/>
  </cols>
  <sheetData>
    <row r="1" spans="1:5">
      <c r="A1" s="38" t="s">
        <v>41</v>
      </c>
      <c r="B1" s="39" t="s">
        <v>42</v>
      </c>
      <c r="C1" s="39" t="s">
        <v>43</v>
      </c>
      <c r="D1" s="40" t="s">
        <v>44</v>
      </c>
      <c r="E1" s="40"/>
    </row>
    <row r="2" spans="1:5">
      <c r="A2" s="41"/>
      <c r="B2" s="42"/>
      <c r="C2" s="42"/>
      <c r="D2" s="43" t="str">
        <f>Vergleich!A2</f>
        <v>ELTERNBEFRAGUNG / TEIL 1</v>
      </c>
      <c r="E2" s="43"/>
    </row>
    <row r="3" spans="1:5">
      <c r="A3" s="44"/>
      <c r="B3" s="45"/>
      <c r="C3" s="45"/>
      <c r="D3" s="46" t="str">
        <f>Vergleich!A3</f>
        <v>Rücklaufquote</v>
      </c>
      <c r="E3" s="46"/>
    </row>
    <row r="4" spans="1:5">
      <c r="A4" s="41"/>
      <c r="B4" s="47"/>
      <c r="C4" s="47"/>
      <c r="D4" s="43" t="str">
        <f>Vergleich!A4</f>
        <v>ELTERNBEFRAGUNG / TEIL 2</v>
      </c>
      <c r="E4" s="43"/>
    </row>
    <row r="5" spans="1:5">
      <c r="A5" s="44"/>
      <c r="B5" s="45"/>
      <c r="C5" s="45"/>
      <c r="D5" s="46" t="str">
        <f>Vergleich!A5</f>
        <v>Rücklaufquote</v>
      </c>
      <c r="E5" s="46"/>
    </row>
    <row r="6" spans="1:5">
      <c r="A6" s="48"/>
      <c r="B6" s="47"/>
      <c r="C6" s="47"/>
      <c r="D6" s="49" t="str">
        <f>Vergleich!A6</f>
        <v>Geht Ihr Kind gerne in unsere Einrichtung?</v>
      </c>
      <c r="E6" s="50" t="str">
        <f>IF(A6&lt;&gt;D6,IF(A6&lt;&gt;"","abweichende Fragestellung",""),"")</f>
        <v/>
      </c>
    </row>
    <row r="7" spans="1:5">
      <c r="A7" s="51"/>
      <c r="B7" s="47"/>
      <c r="C7" s="47"/>
      <c r="D7" s="52" t="str">
        <f>Vergleich!A7</f>
        <v>sehr gerne</v>
      </c>
      <c r="E7" s="50" t="str">
        <f t="shared" ref="E7:E67" si="0">IF(A7&lt;&gt;D7,IF(A7&lt;&gt;"","abweichende Fragestellung",""),"")</f>
        <v/>
      </c>
    </row>
    <row r="8" spans="1:5">
      <c r="A8" s="51"/>
      <c r="B8" s="47"/>
      <c r="C8" s="47"/>
      <c r="D8" s="52" t="str">
        <f>Vergleich!A8</f>
        <v>gerne</v>
      </c>
      <c r="E8" s="50" t="str">
        <f t="shared" si="0"/>
        <v/>
      </c>
    </row>
    <row r="9" spans="1:5">
      <c r="A9" s="51"/>
      <c r="B9" s="47"/>
      <c r="C9" s="47"/>
      <c r="D9" s="52" t="str">
        <f>Vergleich!A9</f>
        <v>mittelmäßig</v>
      </c>
      <c r="E9" s="50" t="str">
        <f t="shared" si="0"/>
        <v/>
      </c>
    </row>
    <row r="10" spans="1:5">
      <c r="A10" s="51"/>
      <c r="B10" s="42"/>
      <c r="C10" s="42"/>
      <c r="D10" s="52" t="str">
        <f>Vergleich!A10</f>
        <v>eher ungern</v>
      </c>
      <c r="E10" s="50" t="str">
        <f t="shared" si="0"/>
        <v/>
      </c>
    </row>
    <row r="11" spans="1:5">
      <c r="A11" s="44"/>
      <c r="B11" s="45"/>
      <c r="C11" s="45"/>
      <c r="D11" s="46" t="str">
        <f>Vergleich!A11</f>
        <v>sehr ungern</v>
      </c>
      <c r="E11" s="53" t="str">
        <f t="shared" si="0"/>
        <v/>
      </c>
    </row>
    <row r="12" spans="1:5">
      <c r="A12" s="57"/>
      <c r="B12" s="47"/>
      <c r="C12" s="47"/>
      <c r="D12" s="113" t="e">
        <f>Vergleich!A12</f>
        <v>#REF!</v>
      </c>
      <c r="E12" s="58" t="e">
        <f t="shared" si="0"/>
        <v>#REF!</v>
      </c>
    </row>
    <row r="13" spans="1:5">
      <c r="A13" s="57"/>
      <c r="B13" s="47"/>
      <c r="C13" s="47"/>
      <c r="D13" s="60" t="e">
        <f>Vergleich!A13</f>
        <v>#REF!</v>
      </c>
      <c r="E13" s="58" t="e">
        <f t="shared" si="0"/>
        <v>#REF!</v>
      </c>
    </row>
    <row r="14" spans="1:5">
      <c r="A14" s="57"/>
      <c r="B14" s="47"/>
      <c r="C14" s="47"/>
      <c r="D14" s="60" t="e">
        <f>Vergleich!A14</f>
        <v>#REF!</v>
      </c>
      <c r="E14" s="58" t="e">
        <f t="shared" si="0"/>
        <v>#REF!</v>
      </c>
    </row>
    <row r="15" spans="1:5" ht="24" customHeight="1">
      <c r="A15" s="91"/>
      <c r="B15" s="92"/>
      <c r="C15" s="92"/>
      <c r="D15" s="98" t="str">
        <f>Vergleich!A15</f>
        <v>Wie finden Sie die Informationen über unsere Ein-
richtung und unsere Aktivitäten</v>
      </c>
      <c r="E15" s="93" t="str">
        <f t="shared" si="0"/>
        <v/>
      </c>
    </row>
    <row r="16" spans="1:5">
      <c r="A16" s="48"/>
      <c r="B16" s="47"/>
      <c r="C16" s="47"/>
      <c r="D16" s="49" t="str">
        <f>Vergleich!A16</f>
        <v>Schriftliches Informationsmaterial</v>
      </c>
      <c r="E16" s="50" t="str">
        <f t="shared" si="0"/>
        <v/>
      </c>
    </row>
    <row r="17" spans="1:5">
      <c r="A17" s="51"/>
      <c r="B17" s="47"/>
      <c r="C17" s="47"/>
      <c r="D17" s="52" t="str">
        <f>Vergleich!A17</f>
        <v>sehr gut</v>
      </c>
      <c r="E17" s="50" t="str">
        <f t="shared" si="0"/>
        <v/>
      </c>
    </row>
    <row r="18" spans="1:5">
      <c r="A18" s="51"/>
      <c r="B18" s="47"/>
      <c r="C18" s="47"/>
      <c r="D18" s="52" t="str">
        <f>Vergleich!A18</f>
        <v>gut</v>
      </c>
      <c r="E18" s="50" t="str">
        <f t="shared" si="0"/>
        <v/>
      </c>
    </row>
    <row r="19" spans="1:5">
      <c r="A19" s="51"/>
      <c r="B19" s="47"/>
      <c r="C19" s="47"/>
      <c r="D19" s="52" t="str">
        <f>Vergleich!A19</f>
        <v>befriedigend</v>
      </c>
      <c r="E19" s="50" t="str">
        <f t="shared" si="0"/>
        <v/>
      </c>
    </row>
    <row r="20" spans="1:5">
      <c r="A20" s="51"/>
      <c r="B20" s="47"/>
      <c r="C20" s="47"/>
      <c r="D20" s="52" t="str">
        <f>Vergleich!A20</f>
        <v>ausreichend</v>
      </c>
      <c r="E20" s="50" t="str">
        <f t="shared" si="0"/>
        <v/>
      </c>
    </row>
    <row r="21" spans="1:5">
      <c r="A21" s="51"/>
      <c r="B21" s="47"/>
      <c r="C21" s="47"/>
      <c r="D21" s="52" t="str">
        <f>Vergleich!A21</f>
        <v>nicht ausreichend</v>
      </c>
      <c r="E21" s="50" t="str">
        <f t="shared" si="0"/>
        <v/>
      </c>
    </row>
    <row r="22" spans="1:5">
      <c r="A22" s="44"/>
      <c r="B22" s="45"/>
      <c r="C22" s="45"/>
      <c r="D22" s="46" t="str">
        <f>Vergleich!A22</f>
        <v>kenne ich nicht</v>
      </c>
      <c r="E22" s="53" t="str">
        <f t="shared" si="0"/>
        <v/>
      </c>
    </row>
    <row r="23" spans="1:5">
      <c r="A23" s="48"/>
      <c r="B23" s="47"/>
      <c r="C23" s="47"/>
      <c r="D23" s="49" t="str">
        <f>Vergleich!A23</f>
        <v>Aushänge</v>
      </c>
      <c r="E23" s="50" t="str">
        <f t="shared" si="0"/>
        <v/>
      </c>
    </row>
    <row r="24" spans="1:5">
      <c r="A24" s="51"/>
      <c r="B24" s="47"/>
      <c r="C24" s="47"/>
      <c r="D24" s="52" t="str">
        <f>Vergleich!A24</f>
        <v>sehr gut</v>
      </c>
      <c r="E24" s="50" t="str">
        <f t="shared" si="0"/>
        <v/>
      </c>
    </row>
    <row r="25" spans="1:5">
      <c r="A25" s="51"/>
      <c r="B25" s="47"/>
      <c r="C25" s="47"/>
      <c r="D25" s="52" t="str">
        <f>Vergleich!A25</f>
        <v>gut</v>
      </c>
      <c r="E25" s="50" t="str">
        <f t="shared" si="0"/>
        <v/>
      </c>
    </row>
    <row r="26" spans="1:5">
      <c r="A26" s="51"/>
      <c r="B26" s="47"/>
      <c r="C26" s="47"/>
      <c r="D26" s="52" t="str">
        <f>Vergleich!A26</f>
        <v>befriedigend</v>
      </c>
      <c r="E26" s="50" t="str">
        <f t="shared" si="0"/>
        <v/>
      </c>
    </row>
    <row r="27" spans="1:5">
      <c r="A27" s="51"/>
      <c r="B27" s="47"/>
      <c r="C27" s="47"/>
      <c r="D27" s="52" t="str">
        <f>Vergleich!A27</f>
        <v>ausreichend</v>
      </c>
      <c r="E27" s="50" t="str">
        <f t="shared" si="0"/>
        <v/>
      </c>
    </row>
    <row r="28" spans="1:5">
      <c r="A28" s="51"/>
      <c r="B28" s="47"/>
      <c r="C28" s="47"/>
      <c r="D28" s="52" t="str">
        <f>Vergleich!A28</f>
        <v>nicht ausreichend</v>
      </c>
      <c r="E28" s="50" t="str">
        <f t="shared" si="0"/>
        <v/>
      </c>
    </row>
    <row r="29" spans="1:5">
      <c r="A29" s="44"/>
      <c r="B29" s="45"/>
      <c r="C29" s="45"/>
      <c r="D29" s="46" t="str">
        <f>Vergleich!A29</f>
        <v>kenne ich nicht</v>
      </c>
      <c r="E29" s="53" t="str">
        <f t="shared" si="0"/>
        <v/>
      </c>
    </row>
    <row r="30" spans="1:5">
      <c r="A30" s="48"/>
      <c r="B30" s="47"/>
      <c r="C30" s="47"/>
      <c r="D30" s="49" t="str">
        <f>Vergleich!A30</f>
        <v>Elternbrief/-zeitschrift</v>
      </c>
      <c r="E30" s="50" t="str">
        <f t="shared" si="0"/>
        <v/>
      </c>
    </row>
    <row r="31" spans="1:5">
      <c r="A31" s="51"/>
      <c r="B31" s="47"/>
      <c r="C31" s="47"/>
      <c r="D31" s="52" t="str">
        <f>Vergleich!A31</f>
        <v>sehr gut</v>
      </c>
      <c r="E31" s="50" t="str">
        <f t="shared" si="0"/>
        <v/>
      </c>
    </row>
    <row r="32" spans="1:5">
      <c r="A32" s="51"/>
      <c r="B32" s="47"/>
      <c r="C32" s="47"/>
      <c r="D32" s="52" t="str">
        <f>Vergleich!A32</f>
        <v>gut</v>
      </c>
      <c r="E32" s="50" t="str">
        <f t="shared" si="0"/>
        <v/>
      </c>
    </row>
    <row r="33" spans="1:5">
      <c r="A33" s="51"/>
      <c r="B33" s="47"/>
      <c r="C33" s="47"/>
      <c r="D33" s="52" t="str">
        <f>Vergleich!A33</f>
        <v>befriedigend</v>
      </c>
      <c r="E33" s="50" t="str">
        <f t="shared" si="0"/>
        <v/>
      </c>
    </row>
    <row r="34" spans="1:5">
      <c r="A34" s="51"/>
      <c r="B34" s="47"/>
      <c r="C34" s="47"/>
      <c r="D34" s="52" t="str">
        <f>Vergleich!A34</f>
        <v>ausreichend</v>
      </c>
      <c r="E34" s="50" t="str">
        <f t="shared" si="0"/>
        <v/>
      </c>
    </row>
    <row r="35" spans="1:5">
      <c r="A35" s="51"/>
      <c r="B35" s="47"/>
      <c r="C35" s="47"/>
      <c r="D35" s="52" t="str">
        <f>Vergleich!A35</f>
        <v>nicht ausreichend</v>
      </c>
      <c r="E35" s="50" t="str">
        <f t="shared" si="0"/>
        <v/>
      </c>
    </row>
    <row r="36" spans="1:5">
      <c r="A36" s="44"/>
      <c r="B36" s="45"/>
      <c r="C36" s="45"/>
      <c r="D36" s="46" t="str">
        <f>Vergleich!A36</f>
        <v>kenne ich nicht</v>
      </c>
      <c r="E36" s="53" t="str">
        <f t="shared" si="0"/>
        <v/>
      </c>
    </row>
    <row r="37" spans="1:5">
      <c r="A37" s="48"/>
      <c r="B37" s="47"/>
      <c r="C37" s="47"/>
      <c r="D37" s="49" t="str">
        <f>Vergleich!A37</f>
        <v>Elternabend</v>
      </c>
      <c r="E37" s="50" t="str">
        <f t="shared" si="0"/>
        <v/>
      </c>
    </row>
    <row r="38" spans="1:5">
      <c r="A38" s="51"/>
      <c r="B38" s="47"/>
      <c r="C38" s="47"/>
      <c r="D38" s="52" t="str">
        <f>Vergleich!A38</f>
        <v>sehr gut</v>
      </c>
      <c r="E38" s="50" t="str">
        <f t="shared" si="0"/>
        <v/>
      </c>
    </row>
    <row r="39" spans="1:5">
      <c r="A39" s="51"/>
      <c r="B39" s="47"/>
      <c r="C39" s="47"/>
      <c r="D39" s="52" t="str">
        <f>Vergleich!A39</f>
        <v>gut</v>
      </c>
      <c r="E39" s="50" t="str">
        <f t="shared" si="0"/>
        <v/>
      </c>
    </row>
    <row r="40" spans="1:5">
      <c r="A40" s="51"/>
      <c r="B40" s="47"/>
      <c r="C40" s="47"/>
      <c r="D40" s="52" t="str">
        <f>Vergleich!A40</f>
        <v>befriedigend</v>
      </c>
      <c r="E40" s="50" t="str">
        <f t="shared" si="0"/>
        <v/>
      </c>
    </row>
    <row r="41" spans="1:5">
      <c r="A41" s="51"/>
      <c r="B41" s="47"/>
      <c r="C41" s="47"/>
      <c r="D41" s="52" t="str">
        <f>Vergleich!A41</f>
        <v>ausreichend</v>
      </c>
      <c r="E41" s="50" t="str">
        <f t="shared" si="0"/>
        <v/>
      </c>
    </row>
    <row r="42" spans="1:5">
      <c r="A42" s="51"/>
      <c r="B42" s="47"/>
      <c r="C42" s="47"/>
      <c r="D42" s="52" t="str">
        <f>Vergleich!A42</f>
        <v>nicht ausreichend</v>
      </c>
      <c r="E42" s="50" t="str">
        <f t="shared" si="0"/>
        <v/>
      </c>
    </row>
    <row r="43" spans="1:5">
      <c r="A43" s="44"/>
      <c r="B43" s="45"/>
      <c r="C43" s="45"/>
      <c r="D43" s="46" t="str">
        <f>Vergleich!A43</f>
        <v>kenne ich nicht</v>
      </c>
      <c r="E43" s="53" t="str">
        <f t="shared" si="0"/>
        <v/>
      </c>
    </row>
    <row r="44" spans="1:5">
      <c r="A44" s="57"/>
      <c r="B44" s="47"/>
      <c r="C44" s="47"/>
      <c r="D44" s="113" t="e">
        <f>Vergleich!A44</f>
        <v>#REF!</v>
      </c>
      <c r="E44" s="93" t="e">
        <f t="shared" ref="E44:E50" si="1">IF(A44&lt;&gt;D44,IF(A44&lt;&gt;"","abweichende Fragestellung",""),"")</f>
        <v>#REF!</v>
      </c>
    </row>
    <row r="45" spans="1:5">
      <c r="A45" s="57"/>
      <c r="B45" s="47"/>
      <c r="C45" s="47"/>
      <c r="D45" s="60" t="e">
        <f>Vergleich!A45</f>
        <v>#REF!</v>
      </c>
      <c r="E45" s="58" t="e">
        <f t="shared" si="1"/>
        <v>#REF!</v>
      </c>
    </row>
    <row r="46" spans="1:5">
      <c r="A46" s="57"/>
      <c r="B46" s="47"/>
      <c r="C46" s="47"/>
      <c r="D46" s="60" t="e">
        <f>Vergleich!A46</f>
        <v>#REF!</v>
      </c>
      <c r="E46" s="58" t="e">
        <f t="shared" si="1"/>
        <v>#REF!</v>
      </c>
    </row>
    <row r="47" spans="1:5">
      <c r="A47" s="57"/>
      <c r="B47" s="47"/>
      <c r="C47" s="47"/>
      <c r="D47" s="60" t="e">
        <f>Vergleich!A47</f>
        <v>#REF!</v>
      </c>
      <c r="E47" s="58" t="e">
        <f t="shared" si="1"/>
        <v>#REF!</v>
      </c>
    </row>
    <row r="48" spans="1:5">
      <c r="A48" s="57"/>
      <c r="B48" s="47"/>
      <c r="C48" s="47"/>
      <c r="D48" s="60" t="e">
        <f>Vergleich!A48</f>
        <v>#REF!</v>
      </c>
      <c r="E48" s="58" t="e">
        <f t="shared" si="1"/>
        <v>#REF!</v>
      </c>
    </row>
    <row r="49" spans="1:5">
      <c r="A49" s="57"/>
      <c r="B49" s="47"/>
      <c r="C49" s="47"/>
      <c r="D49" s="60" t="e">
        <f>Vergleich!A49</f>
        <v>#REF!</v>
      </c>
      <c r="E49" s="58" t="e">
        <f t="shared" si="1"/>
        <v>#REF!</v>
      </c>
    </row>
    <row r="50" spans="1:5">
      <c r="A50" s="44"/>
      <c r="B50" s="45"/>
      <c r="C50" s="45"/>
      <c r="D50" s="46" t="e">
        <f>Vergleich!A50</f>
        <v>#REF!</v>
      </c>
      <c r="E50" s="53" t="e">
        <f t="shared" si="1"/>
        <v>#REF!</v>
      </c>
    </row>
    <row r="51" spans="1:5">
      <c r="A51" s="48"/>
      <c r="B51" s="47"/>
      <c r="C51" s="47"/>
      <c r="D51" s="49" t="str">
        <f>Vergleich!A51</f>
        <v>Persönliches Gespräch</v>
      </c>
      <c r="E51" s="50" t="str">
        <f t="shared" si="0"/>
        <v/>
      </c>
    </row>
    <row r="52" spans="1:5">
      <c r="A52" s="51"/>
      <c r="B52" s="47"/>
      <c r="C52" s="47"/>
      <c r="D52" s="52" t="str">
        <f>Vergleich!A52</f>
        <v>sehr gut</v>
      </c>
      <c r="E52" s="50" t="str">
        <f t="shared" si="0"/>
        <v/>
      </c>
    </row>
    <row r="53" spans="1:5">
      <c r="A53" s="51"/>
      <c r="B53" s="47"/>
      <c r="C53" s="47"/>
      <c r="D53" s="52" t="str">
        <f>Vergleich!A53</f>
        <v>gut</v>
      </c>
      <c r="E53" s="50" t="str">
        <f t="shared" si="0"/>
        <v/>
      </c>
    </row>
    <row r="54" spans="1:5">
      <c r="A54" s="51"/>
      <c r="B54" s="47"/>
      <c r="C54" s="47"/>
      <c r="D54" s="52" t="str">
        <f>Vergleich!A54</f>
        <v>befriedigend</v>
      </c>
      <c r="E54" s="50" t="str">
        <f t="shared" si="0"/>
        <v/>
      </c>
    </row>
    <row r="55" spans="1:5">
      <c r="A55" s="51"/>
      <c r="B55" s="47"/>
      <c r="C55" s="47"/>
      <c r="D55" s="52" t="str">
        <f>Vergleich!A55</f>
        <v>ausreichend</v>
      </c>
      <c r="E55" s="50" t="str">
        <f t="shared" si="0"/>
        <v/>
      </c>
    </row>
    <row r="56" spans="1:5">
      <c r="A56" s="51"/>
      <c r="B56" s="47"/>
      <c r="C56" s="47"/>
      <c r="D56" s="52" t="str">
        <f>Vergleich!A56</f>
        <v>nicht ausreichend</v>
      </c>
      <c r="E56" s="50" t="str">
        <f t="shared" si="0"/>
        <v/>
      </c>
    </row>
    <row r="57" spans="1:5">
      <c r="A57" s="44"/>
      <c r="B57" s="45"/>
      <c r="C57" s="45"/>
      <c r="D57" s="46" t="str">
        <f>Vergleich!A57</f>
        <v>kenne ich nicht</v>
      </c>
      <c r="E57" s="53" t="str">
        <f t="shared" si="0"/>
        <v/>
      </c>
    </row>
    <row r="58" spans="1:5">
      <c r="A58" s="48"/>
      <c r="B58" s="47"/>
      <c r="C58" s="47"/>
      <c r="D58" s="49" t="e">
        <f>Vergleich!A58</f>
        <v>#REF!</v>
      </c>
      <c r="E58" s="50" t="e">
        <f t="shared" si="0"/>
        <v>#REF!</v>
      </c>
    </row>
    <row r="59" spans="1:5" s="59" customFormat="1">
      <c r="A59" s="57"/>
      <c r="B59" s="47"/>
      <c r="C59" s="47"/>
      <c r="D59" s="49" t="e">
        <f>Vergleich!A59</f>
        <v>#REF!</v>
      </c>
      <c r="E59" s="58" t="e">
        <f>IF(A59&lt;&gt;D59,IF(A59&lt;&gt;"","abweichende Fragestellung",""),"")</f>
        <v>#REF!</v>
      </c>
    </row>
    <row r="60" spans="1:5" s="59" customFormat="1">
      <c r="A60" s="57"/>
      <c r="B60" s="47"/>
      <c r="C60" s="47"/>
      <c r="D60" s="60" t="e">
        <f>Vergleich!A60</f>
        <v>#REF!</v>
      </c>
      <c r="E60" s="58" t="e">
        <f t="shared" si="0"/>
        <v>#REF!</v>
      </c>
    </row>
    <row r="61" spans="1:5">
      <c r="A61" s="51"/>
      <c r="B61" s="47"/>
      <c r="C61" s="47"/>
      <c r="D61" s="52" t="e">
        <f>Vergleich!A61</f>
        <v>#REF!</v>
      </c>
      <c r="E61" s="50" t="e">
        <f t="shared" si="0"/>
        <v>#REF!</v>
      </c>
    </row>
    <row r="62" spans="1:5">
      <c r="A62" s="51"/>
      <c r="B62" s="47"/>
      <c r="C62" s="47"/>
      <c r="D62" s="52" t="e">
        <f>Vergleich!A62</f>
        <v>#REF!</v>
      </c>
      <c r="E62" s="50" t="e">
        <f t="shared" si="0"/>
        <v>#REF!</v>
      </c>
    </row>
    <row r="63" spans="1:5">
      <c r="A63" s="51"/>
      <c r="B63" s="47"/>
      <c r="C63" s="47"/>
      <c r="D63" s="52" t="e">
        <f>Vergleich!A63</f>
        <v>#REF!</v>
      </c>
      <c r="E63" s="50" t="e">
        <f t="shared" si="0"/>
        <v>#REF!</v>
      </c>
    </row>
    <row r="64" spans="1:5">
      <c r="A64" s="44"/>
      <c r="B64" s="45"/>
      <c r="C64" s="45"/>
      <c r="D64" s="46" t="e">
        <f>Vergleich!A64</f>
        <v>#REF!</v>
      </c>
      <c r="E64" s="53" t="e">
        <f t="shared" si="0"/>
        <v>#REF!</v>
      </c>
    </row>
    <row r="65" spans="1:5">
      <c r="A65" s="48"/>
      <c r="B65" s="47"/>
      <c r="C65" s="47"/>
      <c r="D65" s="49" t="e">
        <f>Vergleich!A65</f>
        <v>#REF!</v>
      </c>
      <c r="E65" s="50" t="e">
        <f t="shared" si="0"/>
        <v>#REF!</v>
      </c>
    </row>
    <row r="66" spans="1:5">
      <c r="A66" s="51"/>
      <c r="B66" s="47"/>
      <c r="C66" s="47"/>
      <c r="D66" s="52" t="e">
        <f>Vergleich!A66</f>
        <v>#REF!</v>
      </c>
      <c r="E66" s="50" t="e">
        <f t="shared" si="0"/>
        <v>#REF!</v>
      </c>
    </row>
    <row r="67" spans="1:5">
      <c r="A67" s="44"/>
      <c r="B67" s="45"/>
      <c r="C67" s="45"/>
      <c r="D67" s="46" t="e">
        <f>Vergleich!A67</f>
        <v>#REF!</v>
      </c>
      <c r="E67" s="53" t="e">
        <f t="shared" si="0"/>
        <v>#REF!</v>
      </c>
    </row>
    <row r="68" spans="1:5" ht="26.25" customHeight="1">
      <c r="A68" s="48"/>
      <c r="B68" s="47"/>
      <c r="C68" s="47"/>
      <c r="D68" s="101" t="str">
        <f>Vergleich!A68</f>
        <v xml:space="preserve">Würden Sie gerne mehr über unsere Einrichtung und unsere Arbeit erfahren? </v>
      </c>
      <c r="E68" s="50" t="str">
        <f t="shared" ref="E68:E214" si="2">IF(A68&lt;&gt;D68,IF(A68&lt;&gt;"","abweichende Fragestellung",""),"")</f>
        <v/>
      </c>
    </row>
    <row r="69" spans="1:5">
      <c r="A69" s="51"/>
      <c r="B69" s="47"/>
      <c r="C69" s="47"/>
      <c r="D69" s="52" t="str">
        <f>Vergleich!A69</f>
        <v>ja</v>
      </c>
      <c r="E69" s="50" t="str">
        <f t="shared" si="2"/>
        <v/>
      </c>
    </row>
    <row r="70" spans="1:5">
      <c r="A70" s="51"/>
      <c r="B70" s="47"/>
      <c r="C70" s="47"/>
      <c r="D70" s="52" t="str">
        <f>Vergleich!A70</f>
        <v>nein</v>
      </c>
      <c r="E70" s="50" t="str">
        <f t="shared" si="2"/>
        <v/>
      </c>
    </row>
    <row r="71" spans="1:5">
      <c r="A71" s="44"/>
      <c r="B71" s="45"/>
      <c r="C71" s="45"/>
      <c r="D71" s="46" t="str">
        <f>Vergleich!A71</f>
        <v>weiß nicht</v>
      </c>
      <c r="E71" s="53" t="str">
        <f t="shared" si="2"/>
        <v/>
      </c>
    </row>
    <row r="72" spans="1:5" ht="27.75" customHeight="1">
      <c r="A72" s="57"/>
      <c r="B72" s="47"/>
      <c r="C72" s="47"/>
      <c r="D72" s="103" t="str">
        <f>Vergleich!A72</f>
        <v>Wie gut fühlen Sie sich Informiert, was Ihr Kind in der Einrichtung tut, erlebt, wie es sich verhält etc.?</v>
      </c>
      <c r="E72" s="58" t="str">
        <f t="shared" si="2"/>
        <v/>
      </c>
    </row>
    <row r="73" spans="1:5">
      <c r="A73" s="57"/>
      <c r="B73" s="47"/>
      <c r="C73" s="47"/>
      <c r="D73" s="106" t="str">
        <f>Vergleich!A73</f>
        <v>sehr gut</v>
      </c>
      <c r="E73" s="58" t="str">
        <f t="shared" si="2"/>
        <v/>
      </c>
    </row>
    <row r="74" spans="1:5">
      <c r="A74" s="57"/>
      <c r="B74" s="47"/>
      <c r="C74" s="47"/>
      <c r="D74" s="106" t="str">
        <f>Vergleich!A74</f>
        <v>gut</v>
      </c>
      <c r="E74" s="58" t="str">
        <f t="shared" si="2"/>
        <v/>
      </c>
    </row>
    <row r="75" spans="1:5">
      <c r="A75" s="57"/>
      <c r="B75" s="47"/>
      <c r="C75" s="47"/>
      <c r="D75" s="106" t="str">
        <f>Vergleich!A75</f>
        <v>befriedigend</v>
      </c>
      <c r="E75" s="58" t="str">
        <f t="shared" si="2"/>
        <v/>
      </c>
    </row>
    <row r="76" spans="1:5">
      <c r="A76" s="57"/>
      <c r="B76" s="47"/>
      <c r="C76" s="47"/>
      <c r="D76" s="106" t="str">
        <f>Vergleich!A76</f>
        <v>ausreichend</v>
      </c>
      <c r="E76" s="58" t="str">
        <f t="shared" si="2"/>
        <v/>
      </c>
    </row>
    <row r="77" spans="1:5">
      <c r="A77" s="44"/>
      <c r="B77" s="45"/>
      <c r="C77" s="45"/>
      <c r="D77" s="107" t="str">
        <f>Vergleich!A77</f>
        <v>nicht ausreichend</v>
      </c>
      <c r="E77" s="53" t="str">
        <f t="shared" si="2"/>
        <v/>
      </c>
    </row>
    <row r="78" spans="1:5" ht="27.75" customHeight="1">
      <c r="A78" s="48"/>
      <c r="B78" s="47"/>
      <c r="C78" s="47"/>
      <c r="D78" s="101" t="str">
        <f>Vergleich!A78</f>
        <v xml:space="preserve">Würden Sie gerne mehr darüber erfahren wie es Ihrem Kind in unserer Einrichtung geht? </v>
      </c>
      <c r="E78" s="50" t="str">
        <f t="shared" si="2"/>
        <v/>
      </c>
    </row>
    <row r="79" spans="1:5">
      <c r="A79" s="51"/>
      <c r="B79" s="47"/>
      <c r="C79" s="47"/>
      <c r="D79" s="52" t="str">
        <f>Vergleich!A79</f>
        <v>ja</v>
      </c>
      <c r="E79" s="50" t="str">
        <f t="shared" si="2"/>
        <v/>
      </c>
    </row>
    <row r="80" spans="1:5">
      <c r="A80" s="51"/>
      <c r="B80" s="47"/>
      <c r="C80" s="47"/>
      <c r="D80" s="52" t="str">
        <f>Vergleich!A80</f>
        <v>nein</v>
      </c>
      <c r="E80" s="50" t="str">
        <f t="shared" si="2"/>
        <v/>
      </c>
    </row>
    <row r="81" spans="1:5">
      <c r="A81" s="44"/>
      <c r="B81" s="45"/>
      <c r="C81" s="45"/>
      <c r="D81" s="46" t="str">
        <f>Vergleich!A81</f>
        <v>weiß nicht</v>
      </c>
      <c r="E81" s="53" t="str">
        <f t="shared" si="2"/>
        <v/>
      </c>
    </row>
    <row r="82" spans="1:5">
      <c r="A82" s="57"/>
      <c r="B82" s="47"/>
      <c r="C82" s="47"/>
      <c r="D82" s="113" t="str">
        <f>Vergleich!A82</f>
        <v>Wie zufrieden sind Sie mit der Förderung Ihres Kindes in Bezug auf</v>
      </c>
      <c r="E82" s="93" t="str">
        <f t="shared" ref="E82:E87" si="3">IF(A82&lt;&gt;D82,IF(A82&lt;&gt;"","abweichende Fragestellung",""),"")</f>
        <v/>
      </c>
    </row>
    <row r="83" spans="1:5">
      <c r="A83" s="57"/>
      <c r="B83" s="47"/>
      <c r="C83" s="47"/>
      <c r="D83" s="60" t="str">
        <f>Vergleich!A83</f>
        <v>sehr</v>
      </c>
      <c r="E83" s="58" t="str">
        <f t="shared" si="3"/>
        <v/>
      </c>
    </row>
    <row r="84" spans="1:5">
      <c r="A84" s="57"/>
      <c r="B84" s="47"/>
      <c r="C84" s="47"/>
      <c r="D84" s="60" t="str">
        <f>Vergleich!A84</f>
        <v>gut</v>
      </c>
      <c r="E84" s="58" t="str">
        <f t="shared" si="3"/>
        <v/>
      </c>
    </row>
    <row r="85" spans="1:5">
      <c r="A85" s="57"/>
      <c r="B85" s="47"/>
      <c r="C85" s="47"/>
      <c r="D85" s="60" t="str">
        <f>Vergleich!A85</f>
        <v>mittel</v>
      </c>
      <c r="E85" s="58" t="str">
        <f t="shared" si="3"/>
        <v/>
      </c>
    </row>
    <row r="86" spans="1:5">
      <c r="A86" s="57"/>
      <c r="B86" s="47"/>
      <c r="C86" s="47"/>
      <c r="D86" s="60" t="str">
        <f>Vergleich!A86</f>
        <v>weniger</v>
      </c>
      <c r="E86" s="58" t="str">
        <f t="shared" si="3"/>
        <v/>
      </c>
    </row>
    <row r="87" spans="1:5">
      <c r="A87" s="44"/>
      <c r="B87" s="45"/>
      <c r="C87" s="45"/>
      <c r="D87" s="46" t="str">
        <f>Vergleich!A87</f>
        <v>nicht</v>
      </c>
      <c r="E87" s="53" t="str">
        <f t="shared" si="3"/>
        <v/>
      </c>
    </row>
    <row r="88" spans="1:5">
      <c r="A88" s="57"/>
      <c r="B88" s="47"/>
      <c r="C88" s="47"/>
      <c r="D88" s="113" t="str">
        <f>Vergleich!A88</f>
        <v>Musische Angebote</v>
      </c>
      <c r="E88" s="93" t="str">
        <f t="shared" ref="E88:E106" si="4">IF(A88&lt;&gt;D88,IF(A88&lt;&gt;"","abweichende Fragestellung",""),"")</f>
        <v/>
      </c>
    </row>
    <row r="89" spans="1:5">
      <c r="A89" s="57"/>
      <c r="B89" s="47"/>
      <c r="C89" s="47"/>
      <c r="D89" s="43" t="str">
        <f>Vergleich!A89</f>
        <v>sehr</v>
      </c>
      <c r="E89" s="58" t="str">
        <f t="shared" si="4"/>
        <v/>
      </c>
    </row>
    <row r="90" spans="1:5">
      <c r="A90" s="57"/>
      <c r="B90" s="47"/>
      <c r="C90" s="47"/>
      <c r="D90" s="60" t="str">
        <f>Vergleich!A90</f>
        <v>gut</v>
      </c>
      <c r="E90" s="58" t="str">
        <f t="shared" si="4"/>
        <v/>
      </c>
    </row>
    <row r="91" spans="1:5">
      <c r="A91" s="57"/>
      <c r="B91" s="47"/>
      <c r="C91" s="47"/>
      <c r="D91" s="60" t="str">
        <f>Vergleich!A91</f>
        <v>mittel</v>
      </c>
      <c r="E91" s="58" t="str">
        <f t="shared" si="4"/>
        <v/>
      </c>
    </row>
    <row r="92" spans="1:5">
      <c r="A92" s="57"/>
      <c r="B92" s="47"/>
      <c r="C92" s="47"/>
      <c r="D92" s="60" t="str">
        <f>Vergleich!A92</f>
        <v>weniger</v>
      </c>
      <c r="E92" s="58" t="str">
        <f t="shared" si="4"/>
        <v/>
      </c>
    </row>
    <row r="93" spans="1:5">
      <c r="A93" s="57"/>
      <c r="B93" s="47"/>
      <c r="C93" s="47"/>
      <c r="D93" s="60" t="str">
        <f>Vergleich!A93</f>
        <v>nicht</v>
      </c>
      <c r="E93" s="58" t="str">
        <f t="shared" si="4"/>
        <v/>
      </c>
    </row>
    <row r="94" spans="1:5">
      <c r="A94" s="44"/>
      <c r="B94" s="45"/>
      <c r="C94" s="45"/>
      <c r="D94" s="46" t="str">
        <f>Vergleich!A94</f>
        <v>kann ich nicht beurteilen</v>
      </c>
      <c r="E94" s="53" t="str">
        <f t="shared" si="4"/>
        <v/>
      </c>
    </row>
    <row r="95" spans="1:5">
      <c r="A95" s="57"/>
      <c r="B95" s="47"/>
      <c r="C95" s="47"/>
      <c r="D95" s="43" t="str">
        <f>Vergleich!A95</f>
        <v>Sprachbildung /Sprachförderung</v>
      </c>
      <c r="E95" s="58" t="str">
        <f t="shared" si="4"/>
        <v/>
      </c>
    </row>
    <row r="96" spans="1:5">
      <c r="A96" s="57"/>
      <c r="B96" s="47"/>
      <c r="C96" s="47"/>
      <c r="D96" s="60" t="str">
        <f>Vergleich!A96</f>
        <v>sehr</v>
      </c>
      <c r="E96" s="58" t="str">
        <f t="shared" si="4"/>
        <v/>
      </c>
    </row>
    <row r="97" spans="1:5">
      <c r="A97" s="57"/>
      <c r="B97" s="47"/>
      <c r="C97" s="47"/>
      <c r="D97" s="60" t="str">
        <f>Vergleich!A97</f>
        <v>gut</v>
      </c>
      <c r="E97" s="58" t="str">
        <f t="shared" si="4"/>
        <v/>
      </c>
    </row>
    <row r="98" spans="1:5">
      <c r="A98" s="57"/>
      <c r="B98" s="47"/>
      <c r="C98" s="47"/>
      <c r="D98" s="60" t="str">
        <f>Vergleich!A98</f>
        <v>mittel</v>
      </c>
      <c r="E98" s="58" t="str">
        <f t="shared" si="4"/>
        <v/>
      </c>
    </row>
    <row r="99" spans="1:5">
      <c r="A99" s="57"/>
      <c r="B99" s="47"/>
      <c r="C99" s="47"/>
      <c r="D99" s="60" t="str">
        <f>Vergleich!A99</f>
        <v>weniger</v>
      </c>
      <c r="E99" s="58" t="str">
        <f t="shared" si="4"/>
        <v/>
      </c>
    </row>
    <row r="100" spans="1:5">
      <c r="A100" s="44"/>
      <c r="B100" s="45"/>
      <c r="C100" s="45"/>
      <c r="D100" s="46" t="str">
        <f>Vergleich!A100</f>
        <v>nicht</v>
      </c>
      <c r="E100" s="53" t="str">
        <f t="shared" si="4"/>
        <v/>
      </c>
    </row>
    <row r="101" spans="1:5">
      <c r="A101" s="57"/>
      <c r="B101" s="47"/>
      <c r="C101" s="47"/>
      <c r="D101" s="43" t="str">
        <f>Vergleich!A101</f>
        <v>keine Angabe</v>
      </c>
      <c r="E101" s="58" t="str">
        <f t="shared" si="4"/>
        <v/>
      </c>
    </row>
    <row r="102" spans="1:5">
      <c r="A102" s="57"/>
      <c r="B102" s="47"/>
      <c r="C102" s="47"/>
      <c r="D102" s="60" t="str">
        <f>Vergleich!A102</f>
        <v>sehr</v>
      </c>
      <c r="E102" s="58" t="str">
        <f t="shared" si="4"/>
        <v/>
      </c>
    </row>
    <row r="103" spans="1:5">
      <c r="A103" s="57"/>
      <c r="B103" s="47"/>
      <c r="C103" s="47"/>
      <c r="D103" s="60" t="str">
        <f>Vergleich!A103</f>
        <v>gut</v>
      </c>
      <c r="E103" s="58" t="str">
        <f t="shared" si="4"/>
        <v/>
      </c>
    </row>
    <row r="104" spans="1:5">
      <c r="A104" s="57"/>
      <c r="B104" s="47"/>
      <c r="C104" s="47"/>
      <c r="D104" s="60" t="str">
        <f>Vergleich!A104</f>
        <v>mittel</v>
      </c>
      <c r="E104" s="58" t="str">
        <f t="shared" si="4"/>
        <v/>
      </c>
    </row>
    <row r="105" spans="1:5">
      <c r="A105" s="57"/>
      <c r="B105" s="47"/>
      <c r="C105" s="47"/>
      <c r="D105" s="60" t="str">
        <f>Vergleich!A105</f>
        <v>weniger</v>
      </c>
      <c r="E105" s="58" t="str">
        <f t="shared" si="4"/>
        <v/>
      </c>
    </row>
    <row r="106" spans="1:5">
      <c r="A106" s="44"/>
      <c r="B106" s="45"/>
      <c r="C106" s="45"/>
      <c r="D106" s="46" t="str">
        <f>Vergleich!A106</f>
        <v>nicht</v>
      </c>
      <c r="E106" s="53" t="str">
        <f t="shared" si="4"/>
        <v/>
      </c>
    </row>
    <row r="107" spans="1:5" ht="26.25" customHeight="1">
      <c r="A107" s="57"/>
      <c r="B107" s="47"/>
      <c r="C107" s="47"/>
      <c r="D107" s="103" t="str">
        <f>Vergleich!A107</f>
        <v>Motorik / Bewegung</v>
      </c>
      <c r="E107" s="93" t="str">
        <f t="shared" ref="E107:E112" si="5">IF(A107&lt;&gt;D107,IF(A107&lt;&gt;"","abweichende Fragestellung",""),"")</f>
        <v/>
      </c>
    </row>
    <row r="108" spans="1:5">
      <c r="A108" s="57"/>
      <c r="B108" s="47"/>
      <c r="C108" s="47"/>
      <c r="D108" s="60" t="str">
        <f>Vergleich!A108</f>
        <v>sehr</v>
      </c>
      <c r="E108" s="58" t="str">
        <f t="shared" si="5"/>
        <v/>
      </c>
    </row>
    <row r="109" spans="1:5">
      <c r="A109" s="57"/>
      <c r="B109" s="47"/>
      <c r="C109" s="47"/>
      <c r="D109" s="60" t="str">
        <f>Vergleich!A109</f>
        <v>gut</v>
      </c>
      <c r="E109" s="58" t="str">
        <f t="shared" si="5"/>
        <v/>
      </c>
    </row>
    <row r="110" spans="1:5">
      <c r="A110" s="57"/>
      <c r="B110" s="47"/>
      <c r="C110" s="47"/>
      <c r="D110" s="60" t="str">
        <f>Vergleich!A110</f>
        <v>mittel</v>
      </c>
      <c r="E110" s="58" t="str">
        <f t="shared" si="5"/>
        <v/>
      </c>
    </row>
    <row r="111" spans="1:5">
      <c r="A111" s="57"/>
      <c r="B111" s="47"/>
      <c r="C111" s="47"/>
      <c r="D111" s="60" t="str">
        <f>Vergleich!A111</f>
        <v>weniger</v>
      </c>
      <c r="E111" s="58" t="str">
        <f t="shared" si="5"/>
        <v/>
      </c>
    </row>
    <row r="112" spans="1:5">
      <c r="A112" s="44"/>
      <c r="B112" s="45"/>
      <c r="C112" s="45"/>
      <c r="D112" s="46" t="str">
        <f>Vergleich!A112</f>
        <v>nicht</v>
      </c>
      <c r="E112" s="53" t="str">
        <f t="shared" si="5"/>
        <v/>
      </c>
    </row>
    <row r="113" spans="1:5">
      <c r="A113" s="48"/>
      <c r="B113" s="47"/>
      <c r="C113" s="47"/>
      <c r="D113" s="101" t="str">
        <f>Vergleich!A113</f>
        <v>Sozialverhalten (Werte / Normen)</v>
      </c>
      <c r="E113" s="50" t="str">
        <f t="shared" si="2"/>
        <v/>
      </c>
    </row>
    <row r="114" spans="1:5">
      <c r="A114" s="51"/>
      <c r="B114" s="47"/>
      <c r="C114" s="47"/>
      <c r="D114" s="52" t="str">
        <f>Vergleich!A114</f>
        <v>sehr</v>
      </c>
      <c r="E114" s="50" t="str">
        <f t="shared" si="2"/>
        <v/>
      </c>
    </row>
    <row r="115" spans="1:5">
      <c r="A115" s="51"/>
      <c r="B115" s="47"/>
      <c r="C115" s="47"/>
      <c r="D115" s="52" t="str">
        <f>Vergleich!A115</f>
        <v>nicht</v>
      </c>
      <c r="E115" s="50" t="str">
        <f t="shared" si="2"/>
        <v/>
      </c>
    </row>
    <row r="116" spans="1:5">
      <c r="A116" s="44"/>
      <c r="B116" s="45"/>
      <c r="C116" s="45"/>
      <c r="D116" s="46" t="str">
        <f>Vergleich!A116</f>
        <v>kann ich nicht beurteilen</v>
      </c>
      <c r="E116" s="53" t="str">
        <f t="shared" si="2"/>
        <v/>
      </c>
    </row>
    <row r="117" spans="1:5" ht="25.5">
      <c r="A117" s="57"/>
      <c r="B117" s="47"/>
      <c r="C117" s="47"/>
      <c r="D117" s="98" t="str">
        <f>Vergleich!A117</f>
        <v>Welche Erwartungen haben Sie an eine katholische Tageseinrichtung?</v>
      </c>
      <c r="E117" s="93" t="str">
        <f t="shared" si="2"/>
        <v/>
      </c>
    </row>
    <row r="118" spans="1:5">
      <c r="A118" s="57"/>
      <c r="B118" s="47"/>
      <c r="C118" s="47"/>
      <c r="D118" s="43" t="str">
        <f>Vergleich!A118</f>
        <v>dass Kinder von Gott erfahren</v>
      </c>
      <c r="E118" s="58" t="str">
        <f t="shared" si="2"/>
        <v/>
      </c>
    </row>
    <row r="119" spans="1:5">
      <c r="A119" s="57"/>
      <c r="B119" s="47"/>
      <c r="C119" s="47"/>
      <c r="D119" s="60" t="str">
        <f>Vergleich!A119</f>
        <v>sehr wichtig</v>
      </c>
      <c r="E119" s="58" t="str">
        <f t="shared" si="2"/>
        <v/>
      </c>
    </row>
    <row r="120" spans="1:5">
      <c r="A120" s="57"/>
      <c r="B120" s="47"/>
      <c r="C120" s="47"/>
      <c r="D120" s="60" t="str">
        <f>Vergleich!A120</f>
        <v>wichtig</v>
      </c>
      <c r="E120" s="58" t="str">
        <f t="shared" si="2"/>
        <v/>
      </c>
    </row>
    <row r="121" spans="1:5">
      <c r="A121" s="57"/>
      <c r="B121" s="47"/>
      <c r="C121" s="47"/>
      <c r="D121" s="60" t="str">
        <f>Vergleich!A121</f>
        <v>nicht so wichtig</v>
      </c>
      <c r="E121" s="58" t="str">
        <f t="shared" si="2"/>
        <v/>
      </c>
    </row>
    <row r="122" spans="1:5">
      <c r="A122" s="57"/>
      <c r="B122" s="47"/>
      <c r="C122" s="47"/>
      <c r="D122" s="60" t="str">
        <f>Vergleich!A122</f>
        <v>eher unwichtig</v>
      </c>
      <c r="E122" s="58" t="str">
        <f t="shared" si="2"/>
        <v/>
      </c>
    </row>
    <row r="123" spans="1:5">
      <c r="A123" s="44"/>
      <c r="B123" s="45"/>
      <c r="C123" s="45"/>
      <c r="D123" s="46" t="str">
        <f>Vergleich!A123</f>
        <v>unwichtig</v>
      </c>
      <c r="E123" s="53" t="str">
        <f t="shared" si="2"/>
        <v/>
      </c>
    </row>
    <row r="124" spans="1:5" ht="25.5">
      <c r="A124" s="110"/>
      <c r="B124" s="92"/>
      <c r="C124" s="92"/>
      <c r="D124" s="98" t="str">
        <f>Vergleich!A124</f>
        <v>dass Kindern die Inhalte des christlichen Glaubens vermittelt werden</v>
      </c>
      <c r="E124" s="93" t="str">
        <f t="shared" si="2"/>
        <v/>
      </c>
    </row>
    <row r="125" spans="1:5">
      <c r="A125" s="57"/>
      <c r="B125" s="47"/>
      <c r="C125" s="47"/>
      <c r="D125" s="60" t="str">
        <f>Vergleich!A125</f>
        <v>sehr wichtig</v>
      </c>
      <c r="E125" s="58" t="str">
        <f t="shared" si="2"/>
        <v/>
      </c>
    </row>
    <row r="126" spans="1:5">
      <c r="A126" s="57"/>
      <c r="B126" s="47"/>
      <c r="C126" s="47"/>
      <c r="D126" s="60" t="str">
        <f>Vergleich!A126</f>
        <v>wichtig</v>
      </c>
      <c r="E126" s="58" t="str">
        <f t="shared" si="2"/>
        <v/>
      </c>
    </row>
    <row r="127" spans="1:5">
      <c r="A127" s="57"/>
      <c r="B127" s="47"/>
      <c r="C127" s="47"/>
      <c r="D127" s="60" t="str">
        <f>Vergleich!A127</f>
        <v>nicht so wichtig</v>
      </c>
      <c r="E127" s="58" t="str">
        <f t="shared" si="2"/>
        <v/>
      </c>
    </row>
    <row r="128" spans="1:5">
      <c r="A128" s="57"/>
      <c r="B128" s="47"/>
      <c r="C128" s="47"/>
      <c r="D128" s="60" t="str">
        <f>Vergleich!A128</f>
        <v>eher unwichtig</v>
      </c>
      <c r="E128" s="58" t="str">
        <f t="shared" si="2"/>
        <v/>
      </c>
    </row>
    <row r="129" spans="1:5">
      <c r="A129" s="44"/>
      <c r="B129" s="45"/>
      <c r="C129" s="45"/>
      <c r="D129" s="46" t="str">
        <f>Vergleich!A129</f>
        <v>unwichtig</v>
      </c>
      <c r="E129" s="53" t="str">
        <f t="shared" si="2"/>
        <v/>
      </c>
    </row>
    <row r="130" spans="1:5">
      <c r="A130" s="110"/>
      <c r="B130" s="92"/>
      <c r="C130" s="92"/>
      <c r="D130" s="98" t="str">
        <f>Vergleich!A130</f>
        <v>dass religiöse Feste kindgerecht gefeiert werden</v>
      </c>
      <c r="E130" s="93" t="str">
        <f t="shared" si="2"/>
        <v/>
      </c>
    </row>
    <row r="131" spans="1:5">
      <c r="A131" s="57"/>
      <c r="B131" s="47"/>
      <c r="C131" s="47"/>
      <c r="D131" s="60" t="str">
        <f>Vergleich!A131</f>
        <v>sehr wichtig</v>
      </c>
      <c r="E131" s="58" t="str">
        <f t="shared" si="2"/>
        <v/>
      </c>
    </row>
    <row r="132" spans="1:5">
      <c r="A132" s="57"/>
      <c r="B132" s="47"/>
      <c r="C132" s="47"/>
      <c r="D132" s="60" t="str">
        <f>Vergleich!A132</f>
        <v>wichtig</v>
      </c>
      <c r="E132" s="58" t="str">
        <f t="shared" si="2"/>
        <v/>
      </c>
    </row>
    <row r="133" spans="1:5">
      <c r="A133" s="57"/>
      <c r="B133" s="47"/>
      <c r="C133" s="47"/>
      <c r="D133" s="60" t="str">
        <f>Vergleich!A133</f>
        <v>nicht so wichtig</v>
      </c>
      <c r="E133" s="58" t="str">
        <f t="shared" si="2"/>
        <v/>
      </c>
    </row>
    <row r="134" spans="1:5">
      <c r="A134" s="57"/>
      <c r="B134" s="47"/>
      <c r="C134" s="47"/>
      <c r="D134" s="60" t="str">
        <f>Vergleich!A134</f>
        <v>eher unwichtig</v>
      </c>
      <c r="E134" s="58" t="str">
        <f t="shared" si="2"/>
        <v/>
      </c>
    </row>
    <row r="135" spans="1:5">
      <c r="A135" s="44"/>
      <c r="B135" s="45"/>
      <c r="C135" s="45"/>
      <c r="D135" s="46" t="str">
        <f>Vergleich!A135</f>
        <v>unwichtig</v>
      </c>
      <c r="E135" s="53" t="str">
        <f t="shared" si="2"/>
        <v/>
      </c>
    </row>
    <row r="136" spans="1:5" ht="25.5">
      <c r="A136" s="110"/>
      <c r="B136" s="92"/>
      <c r="C136" s="92"/>
      <c r="D136" s="98" t="str">
        <f>Vergleich!A136</f>
        <v>dass Kinder an die Kirchengemeinde herangeführt werden</v>
      </c>
      <c r="E136" s="93" t="str">
        <f t="shared" si="2"/>
        <v/>
      </c>
    </row>
    <row r="137" spans="1:5">
      <c r="A137" s="57"/>
      <c r="B137" s="47"/>
      <c r="C137" s="47"/>
      <c r="D137" s="60" t="str">
        <f>Vergleich!A137</f>
        <v>sehr wichtig</v>
      </c>
      <c r="E137" s="58" t="str">
        <f t="shared" si="2"/>
        <v/>
      </c>
    </row>
    <row r="138" spans="1:5">
      <c r="A138" s="57"/>
      <c r="B138" s="47"/>
      <c r="C138" s="47"/>
      <c r="D138" s="60" t="str">
        <f>Vergleich!A138</f>
        <v>wichtig</v>
      </c>
      <c r="E138" s="58" t="str">
        <f t="shared" si="2"/>
        <v/>
      </c>
    </row>
    <row r="139" spans="1:5">
      <c r="A139" s="57"/>
      <c r="B139" s="47"/>
      <c r="C139" s="47"/>
      <c r="D139" s="60" t="str">
        <f>Vergleich!A139</f>
        <v>nicht so wichtig</v>
      </c>
      <c r="E139" s="58" t="str">
        <f t="shared" si="2"/>
        <v/>
      </c>
    </row>
    <row r="140" spans="1:5">
      <c r="A140" s="57"/>
      <c r="B140" s="47"/>
      <c r="C140" s="47"/>
      <c r="D140" s="60" t="str">
        <f>Vergleich!A140</f>
        <v>eher unwichtig</v>
      </c>
      <c r="E140" s="58" t="str">
        <f t="shared" si="2"/>
        <v/>
      </c>
    </row>
    <row r="141" spans="1:5">
      <c r="A141" s="44"/>
      <c r="B141" s="45"/>
      <c r="C141" s="45"/>
      <c r="D141" s="46" t="str">
        <f>Vergleich!A141</f>
        <v>unwichtig</v>
      </c>
      <c r="E141" s="53" t="str">
        <f t="shared" si="2"/>
        <v/>
      </c>
    </row>
    <row r="142" spans="1:5">
      <c r="A142" s="110"/>
      <c r="B142" s="92"/>
      <c r="C142" s="92"/>
      <c r="D142" s="98" t="e">
        <f>Vergleich!A142</f>
        <v>#REF!</v>
      </c>
      <c r="E142" s="93" t="e">
        <f t="shared" si="2"/>
        <v>#REF!</v>
      </c>
    </row>
    <row r="143" spans="1:5">
      <c r="A143" s="57"/>
      <c r="B143" s="47"/>
      <c r="C143" s="47"/>
      <c r="D143" s="106" t="e">
        <f>Vergleich!A143</f>
        <v>#REF!</v>
      </c>
      <c r="E143" s="58" t="e">
        <f t="shared" si="2"/>
        <v>#REF!</v>
      </c>
    </row>
    <row r="144" spans="1:5">
      <c r="A144" s="57"/>
      <c r="B144" s="47"/>
      <c r="C144" s="47"/>
      <c r="D144" s="60" t="e">
        <f>Vergleich!A144</f>
        <v>#REF!</v>
      </c>
      <c r="E144" s="58" t="e">
        <f t="shared" si="2"/>
        <v>#REF!</v>
      </c>
    </row>
    <row r="145" spans="1:5">
      <c r="A145" s="57"/>
      <c r="B145" s="47"/>
      <c r="C145" s="47"/>
      <c r="D145" s="60" t="e">
        <f>Vergleich!A145</f>
        <v>#REF!</v>
      </c>
      <c r="E145" s="58" t="e">
        <f t="shared" si="2"/>
        <v>#REF!</v>
      </c>
    </row>
    <row r="146" spans="1:5">
      <c r="A146" s="57"/>
      <c r="B146" s="47"/>
      <c r="C146" s="47"/>
      <c r="D146" s="60" t="e">
        <f>Vergleich!A146</f>
        <v>#REF!</v>
      </c>
      <c r="E146" s="58" t="e">
        <f t="shared" si="2"/>
        <v>#REF!</v>
      </c>
    </row>
    <row r="147" spans="1:5">
      <c r="A147" s="44"/>
      <c r="B147" s="45"/>
      <c r="C147" s="45"/>
      <c r="D147" s="46" t="e">
        <f>Vergleich!A147</f>
        <v>#REF!</v>
      </c>
      <c r="E147" s="53" t="e">
        <f t="shared" si="2"/>
        <v>#REF!</v>
      </c>
    </row>
    <row r="148" spans="1:5" ht="25.5">
      <c r="A148" s="110"/>
      <c r="B148" s="92"/>
      <c r="C148" s="92"/>
      <c r="D148" s="98" t="str">
        <f>Vergleich!A148</f>
        <v>dass Kindern christliche Grundwerte vermittelt werden</v>
      </c>
      <c r="E148" s="93" t="str">
        <f t="shared" si="2"/>
        <v/>
      </c>
    </row>
    <row r="149" spans="1:5">
      <c r="A149" s="57"/>
      <c r="B149" s="47"/>
      <c r="C149" s="47"/>
      <c r="D149" s="60" t="str">
        <f>Vergleich!A149</f>
        <v>sehr wichtig</v>
      </c>
      <c r="E149" s="58" t="str">
        <f t="shared" si="2"/>
        <v/>
      </c>
    </row>
    <row r="150" spans="1:5">
      <c r="A150" s="57"/>
      <c r="B150" s="47"/>
      <c r="C150" s="47"/>
      <c r="D150" s="60" t="str">
        <f>Vergleich!A150</f>
        <v>wichtig</v>
      </c>
      <c r="E150" s="58" t="str">
        <f t="shared" si="2"/>
        <v/>
      </c>
    </row>
    <row r="151" spans="1:5">
      <c r="A151" s="57"/>
      <c r="B151" s="47"/>
      <c r="C151" s="47"/>
      <c r="D151" s="60" t="str">
        <f>Vergleich!A151</f>
        <v>nicht so wichtig</v>
      </c>
      <c r="E151" s="58" t="str">
        <f t="shared" si="2"/>
        <v/>
      </c>
    </row>
    <row r="152" spans="1:5">
      <c r="A152" s="57"/>
      <c r="B152" s="47"/>
      <c r="C152" s="47"/>
      <c r="D152" s="60" t="str">
        <f>Vergleich!A152</f>
        <v>eher unwichtig</v>
      </c>
      <c r="E152" s="58" t="str">
        <f t="shared" si="2"/>
        <v/>
      </c>
    </row>
    <row r="153" spans="1:5">
      <c r="A153" s="44"/>
      <c r="B153" s="45"/>
      <c r="C153" s="45"/>
      <c r="D153" s="46" t="str">
        <f>Vergleich!A153</f>
        <v>unwichtig</v>
      </c>
      <c r="E153" s="53" t="str">
        <f t="shared" si="2"/>
        <v/>
      </c>
    </row>
    <row r="154" spans="1:5">
      <c r="A154" s="48"/>
      <c r="B154" s="47"/>
      <c r="C154" s="47"/>
      <c r="D154" s="101" t="e">
        <f>Vergleich!A154</f>
        <v>#REF!</v>
      </c>
      <c r="E154" s="50" t="e">
        <f t="shared" si="2"/>
        <v>#REF!</v>
      </c>
    </row>
    <row r="155" spans="1:5">
      <c r="A155" s="51"/>
      <c r="B155" s="47"/>
      <c r="C155" s="47"/>
      <c r="D155" s="52" t="e">
        <f>Vergleich!A155</f>
        <v>#REF!</v>
      </c>
      <c r="E155" s="50" t="e">
        <f t="shared" si="2"/>
        <v>#REF!</v>
      </c>
    </row>
    <row r="156" spans="1:5">
      <c r="A156" s="51"/>
      <c r="B156" s="47"/>
      <c r="C156" s="47"/>
      <c r="D156" s="52" t="e">
        <f>Vergleich!A156</f>
        <v>#REF!</v>
      </c>
      <c r="E156" s="50" t="e">
        <f t="shared" si="2"/>
        <v>#REF!</v>
      </c>
    </row>
    <row r="157" spans="1:5">
      <c r="A157" s="51"/>
      <c r="B157" s="47"/>
      <c r="C157" s="47"/>
      <c r="D157" s="52" t="e">
        <f>Vergleich!A157</f>
        <v>#REF!</v>
      </c>
      <c r="E157" s="50" t="e">
        <f t="shared" si="2"/>
        <v>#REF!</v>
      </c>
    </row>
    <row r="158" spans="1:5">
      <c r="A158" s="44"/>
      <c r="B158" s="45"/>
      <c r="C158" s="45"/>
      <c r="D158" s="46" t="e">
        <f>Vergleich!A158</f>
        <v>#REF!</v>
      </c>
      <c r="E158" s="53" t="e">
        <f t="shared" si="2"/>
        <v>#REF!</v>
      </c>
    </row>
    <row r="159" spans="1:5" ht="26.25" customHeight="1">
      <c r="A159" s="48"/>
      <c r="B159" s="47"/>
      <c r="C159" s="47"/>
      <c r="D159" s="101" t="e">
        <f>Vergleich!A159</f>
        <v>#REF!</v>
      </c>
      <c r="E159" s="50" t="e">
        <f t="shared" si="2"/>
        <v>#REF!</v>
      </c>
    </row>
    <row r="160" spans="1:5">
      <c r="A160" s="48"/>
      <c r="B160" s="47"/>
      <c r="C160" s="47"/>
      <c r="D160" s="49" t="e">
        <f>Vergleich!A160</f>
        <v>#REF!</v>
      </c>
      <c r="E160" s="50" t="e">
        <f t="shared" si="2"/>
        <v>#REF!</v>
      </c>
    </row>
    <row r="161" spans="1:5">
      <c r="A161" s="51"/>
      <c r="B161" s="47"/>
      <c r="C161" s="47"/>
      <c r="D161" s="52" t="e">
        <f>Vergleich!A161</f>
        <v>#REF!</v>
      </c>
      <c r="E161" s="50" t="e">
        <f t="shared" si="2"/>
        <v>#REF!</v>
      </c>
    </row>
    <row r="162" spans="1:5">
      <c r="A162" s="51"/>
      <c r="B162" s="47"/>
      <c r="C162" s="47"/>
      <c r="D162" s="52" t="e">
        <f>Vergleich!A162</f>
        <v>#REF!</v>
      </c>
      <c r="E162" s="50" t="e">
        <f t="shared" si="2"/>
        <v>#REF!</v>
      </c>
    </row>
    <row r="163" spans="1:5">
      <c r="A163" s="51"/>
      <c r="B163" s="47"/>
      <c r="C163" s="47"/>
      <c r="D163" s="52" t="e">
        <f>Vergleich!A163</f>
        <v>#REF!</v>
      </c>
      <c r="E163" s="50" t="e">
        <f t="shared" si="2"/>
        <v>#REF!</v>
      </c>
    </row>
    <row r="164" spans="1:5">
      <c r="A164" s="51"/>
      <c r="B164" s="47"/>
      <c r="C164" s="47"/>
      <c r="D164" s="52" t="e">
        <f>Vergleich!A164</f>
        <v>#REF!</v>
      </c>
      <c r="E164" s="50" t="e">
        <f t="shared" si="2"/>
        <v>#REF!</v>
      </c>
    </row>
    <row r="165" spans="1:5">
      <c r="A165" s="51"/>
      <c r="B165" s="47"/>
      <c r="C165" s="47"/>
      <c r="D165" s="52" t="e">
        <f>Vergleich!A165</f>
        <v>#REF!</v>
      </c>
      <c r="E165" s="50" t="e">
        <f t="shared" si="2"/>
        <v>#REF!</v>
      </c>
    </row>
    <row r="166" spans="1:5">
      <c r="A166" s="44"/>
      <c r="B166" s="45"/>
      <c r="C166" s="45"/>
      <c r="D166" s="46" t="e">
        <f>Vergleich!A166</f>
        <v>#REF!</v>
      </c>
      <c r="E166" s="53" t="e">
        <f t="shared" si="2"/>
        <v>#REF!</v>
      </c>
    </row>
    <row r="167" spans="1:5">
      <c r="A167" s="57"/>
      <c r="B167" s="47"/>
      <c r="C167" s="47"/>
      <c r="D167" s="113" t="e">
        <f>Vergleich!A167</f>
        <v>#REF!</v>
      </c>
      <c r="E167" s="93" t="e">
        <f t="shared" ref="E167:E173" si="6">IF(A167&lt;&gt;D167,IF(A167&lt;&gt;"","abweichende Fragestellung",""),"")</f>
        <v>#REF!</v>
      </c>
    </row>
    <row r="168" spans="1:5">
      <c r="A168" s="57"/>
      <c r="B168" s="47"/>
      <c r="C168" s="47"/>
      <c r="D168" s="60" t="e">
        <f>Vergleich!A168</f>
        <v>#REF!</v>
      </c>
      <c r="E168" s="58" t="e">
        <f t="shared" si="6"/>
        <v>#REF!</v>
      </c>
    </row>
    <row r="169" spans="1:5">
      <c r="A169" s="57"/>
      <c r="B169" s="47"/>
      <c r="C169" s="47"/>
      <c r="D169" s="60" t="e">
        <f>Vergleich!A169</f>
        <v>#REF!</v>
      </c>
      <c r="E169" s="58" t="e">
        <f t="shared" si="6"/>
        <v>#REF!</v>
      </c>
    </row>
    <row r="170" spans="1:5">
      <c r="A170" s="57"/>
      <c r="B170" s="47"/>
      <c r="C170" s="47"/>
      <c r="D170" s="60" t="e">
        <f>Vergleich!A170</f>
        <v>#REF!</v>
      </c>
      <c r="E170" s="58" t="e">
        <f t="shared" si="6"/>
        <v>#REF!</v>
      </c>
    </row>
    <row r="171" spans="1:5">
      <c r="A171" s="57"/>
      <c r="B171" s="47"/>
      <c r="C171" s="47"/>
      <c r="D171" s="60" t="e">
        <f>Vergleich!A171</f>
        <v>#REF!</v>
      </c>
      <c r="E171" s="58" t="e">
        <f t="shared" si="6"/>
        <v>#REF!</v>
      </c>
    </row>
    <row r="172" spans="1:5">
      <c r="A172" s="57"/>
      <c r="B172" s="47"/>
      <c r="C172" s="47"/>
      <c r="D172" s="60" t="e">
        <f>Vergleich!A172</f>
        <v>#REF!</v>
      </c>
      <c r="E172" s="58" t="e">
        <f t="shared" si="6"/>
        <v>#REF!</v>
      </c>
    </row>
    <row r="173" spans="1:5">
      <c r="A173" s="44"/>
      <c r="B173" s="45"/>
      <c r="C173" s="45"/>
      <c r="D173" s="46" t="e">
        <f>Vergleich!A173</f>
        <v>#REF!</v>
      </c>
      <c r="E173" s="53" t="e">
        <f t="shared" si="6"/>
        <v>#REF!</v>
      </c>
    </row>
    <row r="174" spans="1:5">
      <c r="A174" s="48"/>
      <c r="B174" s="47"/>
      <c r="C174" s="47"/>
      <c r="D174" s="49" t="e">
        <f>Vergleich!A174</f>
        <v>#REF!</v>
      </c>
      <c r="E174" s="50" t="e">
        <f t="shared" si="2"/>
        <v>#REF!</v>
      </c>
    </row>
    <row r="175" spans="1:5">
      <c r="A175" s="51"/>
      <c r="B175" s="47"/>
      <c r="C175" s="47"/>
      <c r="D175" s="52" t="e">
        <f>Vergleich!A175</f>
        <v>#REF!</v>
      </c>
      <c r="E175" s="50" t="e">
        <f t="shared" si="2"/>
        <v>#REF!</v>
      </c>
    </row>
    <row r="176" spans="1:5">
      <c r="A176" s="51"/>
      <c r="B176" s="47"/>
      <c r="C176" s="47"/>
      <c r="D176" s="52" t="e">
        <f>Vergleich!A176</f>
        <v>#REF!</v>
      </c>
      <c r="E176" s="50" t="e">
        <f t="shared" si="2"/>
        <v>#REF!</v>
      </c>
    </row>
    <row r="177" spans="1:5">
      <c r="A177" s="51"/>
      <c r="B177" s="47"/>
      <c r="C177" s="47"/>
      <c r="D177" s="52" t="e">
        <f>Vergleich!A177</f>
        <v>#REF!</v>
      </c>
      <c r="E177" s="50" t="e">
        <f t="shared" si="2"/>
        <v>#REF!</v>
      </c>
    </row>
    <row r="178" spans="1:5">
      <c r="A178" s="51"/>
      <c r="B178" s="47"/>
      <c r="C178" s="47"/>
      <c r="D178" s="52" t="e">
        <f>Vergleich!A178</f>
        <v>#REF!</v>
      </c>
      <c r="E178" s="50" t="e">
        <f t="shared" si="2"/>
        <v>#REF!</v>
      </c>
    </row>
    <row r="179" spans="1:5">
      <c r="A179" s="51"/>
      <c r="B179" s="47"/>
      <c r="C179" s="47"/>
      <c r="D179" s="52" t="e">
        <f>Vergleich!A179</f>
        <v>#REF!</v>
      </c>
      <c r="E179" s="50" t="e">
        <f t="shared" si="2"/>
        <v>#REF!</v>
      </c>
    </row>
    <row r="180" spans="1:5">
      <c r="A180" s="44"/>
      <c r="B180" s="45"/>
      <c r="C180" s="45"/>
      <c r="D180" s="46" t="e">
        <f>Vergleich!A180</f>
        <v>#REF!</v>
      </c>
      <c r="E180" s="53" t="e">
        <f t="shared" si="2"/>
        <v>#REF!</v>
      </c>
    </row>
    <row r="181" spans="1:5">
      <c r="A181" s="48"/>
      <c r="B181" s="47"/>
      <c r="C181" s="47"/>
      <c r="D181" s="49" t="e">
        <f>Vergleich!A181</f>
        <v>#REF!</v>
      </c>
      <c r="E181" s="50" t="e">
        <f t="shared" si="2"/>
        <v>#REF!</v>
      </c>
    </row>
    <row r="182" spans="1:5">
      <c r="A182" s="51"/>
      <c r="B182" s="47"/>
      <c r="C182" s="47"/>
      <c r="D182" s="52" t="e">
        <f>Vergleich!A182</f>
        <v>#REF!</v>
      </c>
      <c r="E182" s="50" t="e">
        <f t="shared" si="2"/>
        <v>#REF!</v>
      </c>
    </row>
    <row r="183" spans="1:5">
      <c r="A183" s="51"/>
      <c r="B183" s="47"/>
      <c r="C183" s="47"/>
      <c r="D183" s="52" t="e">
        <f>Vergleich!A183</f>
        <v>#REF!</v>
      </c>
      <c r="E183" s="50" t="e">
        <f t="shared" si="2"/>
        <v>#REF!</v>
      </c>
    </row>
    <row r="184" spans="1:5">
      <c r="A184" s="51"/>
      <c r="B184" s="47"/>
      <c r="C184" s="47"/>
      <c r="D184" s="52" t="e">
        <f>Vergleich!A184</f>
        <v>#REF!</v>
      </c>
      <c r="E184" s="50" t="e">
        <f t="shared" si="2"/>
        <v>#REF!</v>
      </c>
    </row>
    <row r="185" spans="1:5">
      <c r="A185" s="51"/>
      <c r="B185" s="47"/>
      <c r="C185" s="47"/>
      <c r="D185" s="52" t="e">
        <f>Vergleich!A185</f>
        <v>#REF!</v>
      </c>
      <c r="E185" s="50" t="e">
        <f t="shared" si="2"/>
        <v>#REF!</v>
      </c>
    </row>
    <row r="186" spans="1:5">
      <c r="A186" s="51"/>
      <c r="B186" s="47"/>
      <c r="C186" s="47"/>
      <c r="D186" s="52" t="e">
        <f>Vergleich!A186</f>
        <v>#REF!</v>
      </c>
      <c r="E186" s="50" t="e">
        <f t="shared" si="2"/>
        <v>#REF!</v>
      </c>
    </row>
    <row r="187" spans="1:5">
      <c r="A187" s="44"/>
      <c r="B187" s="45"/>
      <c r="C187" s="45"/>
      <c r="D187" s="46" t="e">
        <f>Vergleich!A187</f>
        <v>#REF!</v>
      </c>
      <c r="E187" s="53" t="e">
        <f t="shared" si="2"/>
        <v>#REF!</v>
      </c>
    </row>
    <row r="188" spans="1:5">
      <c r="A188" s="57"/>
      <c r="B188" s="47"/>
      <c r="C188" s="47"/>
      <c r="D188" s="43" t="e">
        <f>Vergleich!A188</f>
        <v>#REF!</v>
      </c>
      <c r="E188" s="58" t="e">
        <f t="shared" ref="E188:E194" si="7">IF(A188&lt;&gt;D188,IF(A188&lt;&gt;"","abweichende Fragestellung",""),"")</f>
        <v>#REF!</v>
      </c>
    </row>
    <row r="189" spans="1:5">
      <c r="A189" s="57"/>
      <c r="B189" s="47"/>
      <c r="C189" s="47"/>
      <c r="D189" s="60" t="e">
        <f>Vergleich!A189</f>
        <v>#REF!</v>
      </c>
      <c r="E189" s="58" t="e">
        <f t="shared" si="7"/>
        <v>#REF!</v>
      </c>
    </row>
    <row r="190" spans="1:5">
      <c r="A190" s="57"/>
      <c r="B190" s="47"/>
      <c r="C190" s="47"/>
      <c r="D190" s="60" t="e">
        <f>Vergleich!A190</f>
        <v>#REF!</v>
      </c>
      <c r="E190" s="58" t="e">
        <f t="shared" si="7"/>
        <v>#REF!</v>
      </c>
    </row>
    <row r="191" spans="1:5">
      <c r="A191" s="57"/>
      <c r="B191" s="47"/>
      <c r="C191" s="47"/>
      <c r="D191" s="60" t="e">
        <f>Vergleich!A191</f>
        <v>#REF!</v>
      </c>
      <c r="E191" s="58" t="e">
        <f t="shared" si="7"/>
        <v>#REF!</v>
      </c>
    </row>
    <row r="192" spans="1:5">
      <c r="A192" s="57"/>
      <c r="B192" s="47"/>
      <c r="C192" s="47"/>
      <c r="D192" s="60" t="e">
        <f>Vergleich!A192</f>
        <v>#REF!</v>
      </c>
      <c r="E192" s="58" t="e">
        <f t="shared" si="7"/>
        <v>#REF!</v>
      </c>
    </row>
    <row r="193" spans="1:5">
      <c r="A193" s="57"/>
      <c r="B193" s="47"/>
      <c r="C193" s="47"/>
      <c r="D193" s="60" t="e">
        <f>Vergleich!A193</f>
        <v>#REF!</v>
      </c>
      <c r="E193" s="58" t="e">
        <f t="shared" si="7"/>
        <v>#REF!</v>
      </c>
    </row>
    <row r="194" spans="1:5">
      <c r="A194" s="44"/>
      <c r="B194" s="45"/>
      <c r="C194" s="45"/>
      <c r="D194" s="46" t="e">
        <f>Vergleich!A194</f>
        <v>#REF!</v>
      </c>
      <c r="E194" s="53" t="e">
        <f t="shared" si="7"/>
        <v>#REF!</v>
      </c>
    </row>
    <row r="195" spans="1:5">
      <c r="A195" s="57"/>
      <c r="B195" s="47"/>
      <c r="C195" s="47"/>
      <c r="D195" s="103" t="e">
        <f>Vergleich!A195</f>
        <v>#REF!</v>
      </c>
      <c r="E195" s="58" t="e">
        <f>IF(A195&lt;&gt;D195,IF(A195&lt;&gt;"","abweichende Fragestellung",""),"")</f>
        <v>#REF!</v>
      </c>
    </row>
    <row r="196" spans="1:5">
      <c r="A196" s="57"/>
      <c r="B196" s="47"/>
      <c r="C196" s="47"/>
      <c r="D196" s="60" t="e">
        <f>Vergleich!A196</f>
        <v>#REF!</v>
      </c>
      <c r="E196" s="58" t="e">
        <f>IF(A196&lt;&gt;D196,IF(A196&lt;&gt;"","abweichende Fragestellung",""),"")</f>
        <v>#REF!</v>
      </c>
    </row>
    <row r="197" spans="1:5">
      <c r="A197" s="57"/>
      <c r="B197" s="47"/>
      <c r="C197" s="47"/>
      <c r="D197" s="60" t="e">
        <f>Vergleich!A197</f>
        <v>#REF!</v>
      </c>
      <c r="E197" s="58" t="e">
        <f>IF(A197&lt;&gt;D197,IF(A197&lt;&gt;"","abweichende Fragestellung",""),"")</f>
        <v>#REF!</v>
      </c>
    </row>
    <row r="198" spans="1:5">
      <c r="A198" s="57"/>
      <c r="B198" s="47"/>
      <c r="C198" s="47"/>
      <c r="D198" s="60" t="e">
        <f>Vergleich!A198</f>
        <v>#REF!</v>
      </c>
      <c r="E198" s="58" t="e">
        <f>IF(A198&lt;&gt;D198,IF(A198&lt;&gt;"","abweichende Fragestellung",""),"")</f>
        <v>#REF!</v>
      </c>
    </row>
    <row r="199" spans="1:5">
      <c r="A199" s="44"/>
      <c r="B199" s="45"/>
      <c r="C199" s="45"/>
      <c r="D199" s="46" t="e">
        <f>Vergleich!A199</f>
        <v>#REF!</v>
      </c>
      <c r="E199" s="53" t="e">
        <f>IF(A199&lt;&gt;D199,IF(A199&lt;&gt;"","abweichende Fragestellung",""),"")</f>
        <v>#REF!</v>
      </c>
    </row>
    <row r="200" spans="1:5">
      <c r="A200" s="48"/>
      <c r="B200" s="47"/>
      <c r="C200" s="47"/>
      <c r="D200" s="49" t="e">
        <f>Vergleich!A200</f>
        <v>#REF!</v>
      </c>
      <c r="E200" s="50" t="e">
        <f t="shared" si="2"/>
        <v>#REF!</v>
      </c>
    </row>
    <row r="201" spans="1:5">
      <c r="A201" s="48"/>
      <c r="B201" s="47"/>
      <c r="C201" s="47"/>
      <c r="D201" s="49" t="e">
        <f>Vergleich!A201</f>
        <v>#REF!</v>
      </c>
      <c r="E201" s="50" t="e">
        <f t="shared" si="2"/>
        <v>#REF!</v>
      </c>
    </row>
    <row r="202" spans="1:5">
      <c r="A202" s="51"/>
      <c r="B202" s="47"/>
      <c r="C202" s="47"/>
      <c r="D202" s="52" t="e">
        <f>Vergleich!A202</f>
        <v>#REF!</v>
      </c>
      <c r="E202" s="50" t="e">
        <f t="shared" si="2"/>
        <v>#REF!</v>
      </c>
    </row>
    <row r="203" spans="1:5">
      <c r="A203" s="51"/>
      <c r="B203" s="47"/>
      <c r="C203" s="47"/>
      <c r="D203" s="52" t="e">
        <f>Vergleich!A203</f>
        <v>#REF!</v>
      </c>
      <c r="E203" s="50" t="e">
        <f t="shared" si="2"/>
        <v>#REF!</v>
      </c>
    </row>
    <row r="204" spans="1:5">
      <c r="A204" s="51"/>
      <c r="B204" s="47"/>
      <c r="C204" s="47"/>
      <c r="D204" s="52" t="e">
        <f>Vergleich!A204</f>
        <v>#REF!</v>
      </c>
      <c r="E204" s="50" t="e">
        <f t="shared" si="2"/>
        <v>#REF!</v>
      </c>
    </row>
    <row r="205" spans="1:5">
      <c r="A205" s="51"/>
      <c r="B205" s="47"/>
      <c r="C205" s="47"/>
      <c r="D205" s="52" t="e">
        <f>Vergleich!A205</f>
        <v>#REF!</v>
      </c>
      <c r="E205" s="50" t="e">
        <f t="shared" si="2"/>
        <v>#REF!</v>
      </c>
    </row>
    <row r="206" spans="1:5">
      <c r="A206" s="51"/>
      <c r="B206" s="47"/>
      <c r="C206" s="47"/>
      <c r="D206" s="52" t="e">
        <f>Vergleich!A206</f>
        <v>#REF!</v>
      </c>
      <c r="E206" s="50" t="e">
        <f t="shared" si="2"/>
        <v>#REF!</v>
      </c>
    </row>
    <row r="207" spans="1:5">
      <c r="A207" s="44"/>
      <c r="B207" s="45"/>
      <c r="C207" s="45"/>
      <c r="D207" s="46" t="e">
        <f>Vergleich!A207</f>
        <v>#REF!</v>
      </c>
      <c r="E207" s="53" t="e">
        <f t="shared" si="2"/>
        <v>#REF!</v>
      </c>
    </row>
    <row r="208" spans="1:5">
      <c r="A208" s="48"/>
      <c r="B208" s="47"/>
      <c r="C208" s="47"/>
      <c r="D208" s="49" t="e">
        <f>Vergleich!A208</f>
        <v>#REF!</v>
      </c>
      <c r="E208" s="50" t="e">
        <f t="shared" si="2"/>
        <v>#REF!</v>
      </c>
    </row>
    <row r="209" spans="1:5">
      <c r="A209" s="51"/>
      <c r="B209" s="47"/>
      <c r="C209" s="47"/>
      <c r="D209" s="56" t="e">
        <f>Vergleich!A209</f>
        <v>#REF!</v>
      </c>
      <c r="E209" s="50" t="e">
        <f t="shared" si="2"/>
        <v>#REF!</v>
      </c>
    </row>
    <row r="210" spans="1:5">
      <c r="A210" s="51"/>
      <c r="B210" s="47"/>
      <c r="C210" s="47"/>
      <c r="D210" s="56" t="e">
        <f>Vergleich!A210</f>
        <v>#REF!</v>
      </c>
      <c r="E210" s="50" t="e">
        <f t="shared" si="2"/>
        <v>#REF!</v>
      </c>
    </row>
    <row r="211" spans="1:5">
      <c r="A211" s="51"/>
      <c r="B211" s="47"/>
      <c r="C211" s="47"/>
      <c r="D211" s="56" t="e">
        <f>Vergleich!A211</f>
        <v>#REF!</v>
      </c>
      <c r="E211" s="50" t="e">
        <f t="shared" si="2"/>
        <v>#REF!</v>
      </c>
    </row>
    <row r="212" spans="1:5">
      <c r="A212" s="51"/>
      <c r="B212" s="47"/>
      <c r="C212" s="47"/>
      <c r="D212" s="56" t="e">
        <f>Vergleich!A212</f>
        <v>#REF!</v>
      </c>
      <c r="E212" s="50" t="e">
        <f t="shared" si="2"/>
        <v>#REF!</v>
      </c>
    </row>
    <row r="213" spans="1:5">
      <c r="A213" s="51"/>
      <c r="B213" s="47"/>
      <c r="C213" s="47"/>
      <c r="D213" s="56" t="e">
        <f>Vergleich!A213</f>
        <v>#REF!</v>
      </c>
      <c r="E213" s="50" t="e">
        <f t="shared" si="2"/>
        <v>#REF!</v>
      </c>
    </row>
    <row r="214" spans="1:5">
      <c r="A214" s="44"/>
      <c r="B214" s="45"/>
      <c r="C214" s="45"/>
      <c r="D214" s="62" t="e">
        <f>Vergleich!A214</f>
        <v>#REF!</v>
      </c>
      <c r="E214" s="53" t="e">
        <f t="shared" si="2"/>
        <v>#REF!</v>
      </c>
    </row>
    <row r="215" spans="1:5">
      <c r="A215" s="48"/>
      <c r="B215" s="47"/>
      <c r="C215" s="47"/>
      <c r="D215" s="49" t="e">
        <f>Vergleich!A215</f>
        <v>#REF!</v>
      </c>
      <c r="E215" s="50" t="e">
        <f t="shared" ref="E215:E264" si="8">IF(A215&lt;&gt;D215,IF(A215&lt;&gt;"","abweichende Fragestellung",""),"")</f>
        <v>#REF!</v>
      </c>
    </row>
    <row r="216" spans="1:5">
      <c r="A216" s="51"/>
      <c r="B216" s="47"/>
      <c r="C216" s="47"/>
      <c r="D216" s="56" t="e">
        <f>Vergleich!A216</f>
        <v>#REF!</v>
      </c>
      <c r="E216" s="50" t="e">
        <f t="shared" si="8"/>
        <v>#REF!</v>
      </c>
    </row>
    <row r="217" spans="1:5">
      <c r="A217" s="51"/>
      <c r="B217" s="47"/>
      <c r="C217" s="47"/>
      <c r="D217" s="56" t="e">
        <f>Vergleich!A217</f>
        <v>#REF!</v>
      </c>
      <c r="E217" s="50" t="e">
        <f t="shared" si="8"/>
        <v>#REF!</v>
      </c>
    </row>
    <row r="218" spans="1:5">
      <c r="A218" s="51"/>
      <c r="B218" s="47"/>
      <c r="C218" s="47"/>
      <c r="D218" s="56" t="e">
        <f>Vergleich!A218</f>
        <v>#REF!</v>
      </c>
      <c r="E218" s="50" t="e">
        <f t="shared" si="8"/>
        <v>#REF!</v>
      </c>
    </row>
    <row r="219" spans="1:5">
      <c r="A219" s="51"/>
      <c r="B219" s="47"/>
      <c r="C219" s="47"/>
      <c r="D219" s="56" t="e">
        <f>Vergleich!A219</f>
        <v>#REF!</v>
      </c>
      <c r="E219" s="50" t="e">
        <f t="shared" si="8"/>
        <v>#REF!</v>
      </c>
    </row>
    <row r="220" spans="1:5">
      <c r="A220" s="51"/>
      <c r="B220" s="47"/>
      <c r="C220" s="47"/>
      <c r="D220" s="56" t="e">
        <f>Vergleich!A220</f>
        <v>#REF!</v>
      </c>
      <c r="E220" s="50" t="e">
        <f t="shared" si="8"/>
        <v>#REF!</v>
      </c>
    </row>
    <row r="221" spans="1:5">
      <c r="A221" s="44"/>
      <c r="B221" s="45"/>
      <c r="C221" s="45"/>
      <c r="D221" s="62" t="e">
        <f>Vergleich!A221</f>
        <v>#REF!</v>
      </c>
      <c r="E221" s="53" t="e">
        <f t="shared" si="8"/>
        <v>#REF!</v>
      </c>
    </row>
    <row r="222" spans="1:5">
      <c r="A222" s="48"/>
      <c r="B222" s="47"/>
      <c r="C222" s="47"/>
      <c r="D222" s="49" t="e">
        <f>Vergleich!A222</f>
        <v>#REF!</v>
      </c>
      <c r="E222" s="50" t="e">
        <f t="shared" si="8"/>
        <v>#REF!</v>
      </c>
    </row>
    <row r="223" spans="1:5">
      <c r="A223" s="51"/>
      <c r="B223" s="47"/>
      <c r="C223" s="47"/>
      <c r="D223" s="56" t="e">
        <f>Vergleich!A223</f>
        <v>#REF!</v>
      </c>
      <c r="E223" s="50" t="e">
        <f t="shared" si="8"/>
        <v>#REF!</v>
      </c>
    </row>
    <row r="224" spans="1:5">
      <c r="A224" s="51"/>
      <c r="B224" s="47"/>
      <c r="C224" s="47"/>
      <c r="D224" s="56" t="e">
        <f>Vergleich!A224</f>
        <v>#REF!</v>
      </c>
      <c r="E224" s="50" t="e">
        <f t="shared" si="8"/>
        <v>#REF!</v>
      </c>
    </row>
    <row r="225" spans="1:5">
      <c r="A225" s="51"/>
      <c r="B225" s="47"/>
      <c r="C225" s="47"/>
      <c r="D225" s="56" t="e">
        <f>Vergleich!A225</f>
        <v>#REF!</v>
      </c>
      <c r="E225" s="50" t="e">
        <f t="shared" si="8"/>
        <v>#REF!</v>
      </c>
    </row>
    <row r="226" spans="1:5">
      <c r="A226" s="51"/>
      <c r="B226" s="47"/>
      <c r="C226" s="47"/>
      <c r="D226" s="56" t="e">
        <f>Vergleich!A226</f>
        <v>#REF!</v>
      </c>
      <c r="E226" s="50" t="e">
        <f t="shared" si="8"/>
        <v>#REF!</v>
      </c>
    </row>
    <row r="227" spans="1:5">
      <c r="A227" s="51"/>
      <c r="B227" s="47"/>
      <c r="C227" s="47"/>
      <c r="D227" s="56" t="e">
        <f>Vergleich!A227</f>
        <v>#REF!</v>
      </c>
      <c r="E227" s="50" t="e">
        <f t="shared" si="8"/>
        <v>#REF!</v>
      </c>
    </row>
    <row r="228" spans="1:5">
      <c r="A228" s="44"/>
      <c r="B228" s="45"/>
      <c r="C228" s="45"/>
      <c r="D228" s="62" t="e">
        <f>Vergleich!A228</f>
        <v>#REF!</v>
      </c>
      <c r="E228" s="53" t="e">
        <f t="shared" si="8"/>
        <v>#REF!</v>
      </c>
    </row>
    <row r="229" spans="1:5">
      <c r="A229" s="48"/>
      <c r="B229" s="47"/>
      <c r="C229" s="47"/>
      <c r="D229" s="49" t="e">
        <f>Vergleich!A229</f>
        <v>#REF!</v>
      </c>
      <c r="E229" s="50" t="e">
        <f t="shared" si="8"/>
        <v>#REF!</v>
      </c>
    </row>
    <row r="230" spans="1:5">
      <c r="A230" s="51"/>
      <c r="B230" s="47"/>
      <c r="C230" s="47"/>
      <c r="D230" s="56" t="e">
        <f>Vergleich!A230</f>
        <v>#REF!</v>
      </c>
      <c r="E230" s="50" t="e">
        <f t="shared" si="8"/>
        <v>#REF!</v>
      </c>
    </row>
    <row r="231" spans="1:5">
      <c r="A231" s="51"/>
      <c r="B231" s="47"/>
      <c r="C231" s="47"/>
      <c r="D231" s="56" t="e">
        <f>Vergleich!A231</f>
        <v>#REF!</v>
      </c>
      <c r="E231" s="50" t="e">
        <f t="shared" si="8"/>
        <v>#REF!</v>
      </c>
    </row>
    <row r="232" spans="1:5">
      <c r="A232" s="51"/>
      <c r="B232" s="47"/>
      <c r="C232" s="47"/>
      <c r="D232" s="56" t="e">
        <f>Vergleich!A232</f>
        <v>#REF!</v>
      </c>
      <c r="E232" s="50" t="e">
        <f t="shared" si="8"/>
        <v>#REF!</v>
      </c>
    </row>
    <row r="233" spans="1:5">
      <c r="A233" s="51"/>
      <c r="B233" s="47"/>
      <c r="C233" s="47"/>
      <c r="D233" s="56" t="e">
        <f>Vergleich!A233</f>
        <v>#REF!</v>
      </c>
      <c r="E233" s="50" t="e">
        <f t="shared" si="8"/>
        <v>#REF!</v>
      </c>
    </row>
    <row r="234" spans="1:5">
      <c r="A234" s="51"/>
      <c r="B234" s="47"/>
      <c r="C234" s="47"/>
      <c r="D234" s="56" t="e">
        <f>Vergleich!A234</f>
        <v>#REF!</v>
      </c>
      <c r="E234" s="50" t="e">
        <f t="shared" si="8"/>
        <v>#REF!</v>
      </c>
    </row>
    <row r="235" spans="1:5">
      <c r="A235" s="44"/>
      <c r="B235" s="45"/>
      <c r="C235" s="45"/>
      <c r="D235" s="62" t="e">
        <f>Vergleich!A235</f>
        <v>#REF!</v>
      </c>
      <c r="E235" s="53" t="e">
        <f t="shared" si="8"/>
        <v>#REF!</v>
      </c>
    </row>
    <row r="236" spans="1:5">
      <c r="A236" s="48"/>
      <c r="B236" s="47"/>
      <c r="C236" s="47"/>
      <c r="D236" s="49" t="e">
        <f>Vergleich!A236</f>
        <v>#REF!</v>
      </c>
      <c r="E236" s="50" t="e">
        <f t="shared" si="8"/>
        <v>#REF!</v>
      </c>
    </row>
    <row r="237" spans="1:5">
      <c r="A237" s="51"/>
      <c r="B237" s="47"/>
      <c r="C237" s="47"/>
      <c r="D237" s="56" t="e">
        <f>Vergleich!A237</f>
        <v>#REF!</v>
      </c>
      <c r="E237" s="50" t="e">
        <f t="shared" si="8"/>
        <v>#REF!</v>
      </c>
    </row>
    <row r="238" spans="1:5">
      <c r="A238" s="51"/>
      <c r="B238" s="47"/>
      <c r="C238" s="47"/>
      <c r="D238" s="56" t="e">
        <f>Vergleich!A238</f>
        <v>#REF!</v>
      </c>
      <c r="E238" s="50" t="e">
        <f t="shared" si="8"/>
        <v>#REF!</v>
      </c>
    </row>
    <row r="239" spans="1:5">
      <c r="A239" s="51"/>
      <c r="B239" s="47"/>
      <c r="C239" s="47"/>
      <c r="D239" s="56" t="e">
        <f>Vergleich!A239</f>
        <v>#REF!</v>
      </c>
      <c r="E239" s="50" t="e">
        <f t="shared" si="8"/>
        <v>#REF!</v>
      </c>
    </row>
    <row r="240" spans="1:5">
      <c r="A240" s="51"/>
      <c r="B240" s="47"/>
      <c r="C240" s="47"/>
      <c r="D240" s="56" t="e">
        <f>Vergleich!A240</f>
        <v>#REF!</v>
      </c>
      <c r="E240" s="50" t="e">
        <f t="shared" si="8"/>
        <v>#REF!</v>
      </c>
    </row>
    <row r="241" spans="1:5">
      <c r="A241" s="51"/>
      <c r="B241" s="47"/>
      <c r="C241" s="47"/>
      <c r="D241" s="56" t="e">
        <f>Vergleich!A241</f>
        <v>#REF!</v>
      </c>
      <c r="E241" s="50" t="e">
        <f t="shared" si="8"/>
        <v>#REF!</v>
      </c>
    </row>
    <row r="242" spans="1:5">
      <c r="A242" s="44"/>
      <c r="B242" s="45"/>
      <c r="C242" s="45"/>
      <c r="D242" s="62" t="e">
        <f>Vergleich!A242</f>
        <v>#REF!</v>
      </c>
      <c r="E242" s="53" t="e">
        <f t="shared" si="8"/>
        <v>#REF!</v>
      </c>
    </row>
    <row r="243" spans="1:5">
      <c r="A243" s="48"/>
      <c r="B243" s="47"/>
      <c r="C243" s="47"/>
      <c r="D243" s="49" t="e">
        <f>Vergleich!A243</f>
        <v>#REF!</v>
      </c>
      <c r="E243" s="50" t="e">
        <f t="shared" si="8"/>
        <v>#REF!</v>
      </c>
    </row>
    <row r="244" spans="1:5">
      <c r="A244" s="51"/>
      <c r="B244" s="47"/>
      <c r="C244" s="47"/>
      <c r="D244" s="56" t="e">
        <f>Vergleich!A244</f>
        <v>#REF!</v>
      </c>
      <c r="E244" s="50" t="e">
        <f t="shared" si="8"/>
        <v>#REF!</v>
      </c>
    </row>
    <row r="245" spans="1:5">
      <c r="A245" s="51"/>
      <c r="B245" s="47"/>
      <c r="C245" s="47"/>
      <c r="D245" s="56" t="e">
        <f>Vergleich!A245</f>
        <v>#REF!</v>
      </c>
      <c r="E245" s="50" t="e">
        <f t="shared" si="8"/>
        <v>#REF!</v>
      </c>
    </row>
    <row r="246" spans="1:5">
      <c r="A246" s="51"/>
      <c r="B246" s="47"/>
      <c r="C246" s="47"/>
      <c r="D246" s="56" t="e">
        <f>Vergleich!A246</f>
        <v>#REF!</v>
      </c>
      <c r="E246" s="50" t="e">
        <f t="shared" si="8"/>
        <v>#REF!</v>
      </c>
    </row>
    <row r="247" spans="1:5">
      <c r="A247" s="51"/>
      <c r="B247" s="47"/>
      <c r="C247" s="47"/>
      <c r="D247" s="56" t="e">
        <f>Vergleich!A247</f>
        <v>#REF!</v>
      </c>
      <c r="E247" s="50" t="e">
        <f t="shared" si="8"/>
        <v>#REF!</v>
      </c>
    </row>
    <row r="248" spans="1:5">
      <c r="A248" s="51"/>
      <c r="B248" s="47"/>
      <c r="C248" s="47"/>
      <c r="D248" s="56" t="e">
        <f>Vergleich!A248</f>
        <v>#REF!</v>
      </c>
      <c r="E248" s="50" t="e">
        <f t="shared" si="8"/>
        <v>#REF!</v>
      </c>
    </row>
    <row r="249" spans="1:5">
      <c r="A249" s="44"/>
      <c r="B249" s="45"/>
      <c r="C249" s="45"/>
      <c r="D249" s="62" t="e">
        <f>Vergleich!A249</f>
        <v>#REF!</v>
      </c>
      <c r="E249" s="53" t="e">
        <f t="shared" si="8"/>
        <v>#REF!</v>
      </c>
    </row>
    <row r="250" spans="1:5">
      <c r="A250" s="48"/>
      <c r="B250" s="47"/>
      <c r="C250" s="47"/>
      <c r="D250" s="49" t="e">
        <f>Vergleich!A250</f>
        <v>#REF!</v>
      </c>
      <c r="E250" s="50" t="e">
        <f t="shared" si="8"/>
        <v>#REF!</v>
      </c>
    </row>
    <row r="251" spans="1:5">
      <c r="A251" s="51"/>
      <c r="B251" s="47"/>
      <c r="C251" s="47"/>
      <c r="D251" s="56" t="e">
        <f>Vergleich!A251</f>
        <v>#REF!</v>
      </c>
      <c r="E251" s="50" t="e">
        <f t="shared" si="8"/>
        <v>#REF!</v>
      </c>
    </row>
    <row r="252" spans="1:5">
      <c r="A252" s="51"/>
      <c r="B252" s="47"/>
      <c r="C252" s="47"/>
      <c r="D252" s="56" t="e">
        <f>Vergleich!A252</f>
        <v>#REF!</v>
      </c>
      <c r="E252" s="50" t="e">
        <f t="shared" si="8"/>
        <v>#REF!</v>
      </c>
    </row>
    <row r="253" spans="1:5">
      <c r="A253" s="51"/>
      <c r="B253" s="47"/>
      <c r="C253" s="47"/>
      <c r="D253" s="56" t="e">
        <f>Vergleich!A253</f>
        <v>#REF!</v>
      </c>
      <c r="E253" s="50" t="e">
        <f t="shared" si="8"/>
        <v>#REF!</v>
      </c>
    </row>
    <row r="254" spans="1:5">
      <c r="A254" s="51"/>
      <c r="B254" s="47"/>
      <c r="C254" s="47"/>
      <c r="D254" s="56" t="e">
        <f>Vergleich!A254</f>
        <v>#REF!</v>
      </c>
      <c r="E254" s="50" t="e">
        <f t="shared" si="8"/>
        <v>#REF!</v>
      </c>
    </row>
    <row r="255" spans="1:5">
      <c r="A255" s="51"/>
      <c r="B255" s="47"/>
      <c r="C255" s="47"/>
      <c r="D255" s="56" t="e">
        <f>Vergleich!A255</f>
        <v>#REF!</v>
      </c>
      <c r="E255" s="50" t="e">
        <f t="shared" si="8"/>
        <v>#REF!</v>
      </c>
    </row>
    <row r="256" spans="1:5">
      <c r="A256" s="44"/>
      <c r="B256" s="45"/>
      <c r="C256" s="45"/>
      <c r="D256" s="62" t="e">
        <f>Vergleich!A256</f>
        <v>#REF!</v>
      </c>
      <c r="E256" s="53" t="e">
        <f t="shared" si="8"/>
        <v>#REF!</v>
      </c>
    </row>
    <row r="257" spans="1:5">
      <c r="A257" s="48"/>
      <c r="B257" s="47"/>
      <c r="C257" s="47"/>
      <c r="D257" s="49" t="e">
        <f>Vergleich!A257</f>
        <v>#REF!</v>
      </c>
      <c r="E257" s="50" t="e">
        <f t="shared" si="8"/>
        <v>#REF!</v>
      </c>
    </row>
    <row r="258" spans="1:5">
      <c r="A258" s="51"/>
      <c r="B258" s="47"/>
      <c r="C258" s="47"/>
      <c r="D258" s="56" t="e">
        <f>Vergleich!A258</f>
        <v>#REF!</v>
      </c>
      <c r="E258" s="50" t="e">
        <f t="shared" si="8"/>
        <v>#REF!</v>
      </c>
    </row>
    <row r="259" spans="1:5">
      <c r="A259" s="51"/>
      <c r="B259" s="47"/>
      <c r="C259" s="47"/>
      <c r="D259" s="56" t="e">
        <f>Vergleich!A259</f>
        <v>#REF!</v>
      </c>
      <c r="E259" s="50" t="e">
        <f t="shared" si="8"/>
        <v>#REF!</v>
      </c>
    </row>
    <row r="260" spans="1:5">
      <c r="A260" s="51"/>
      <c r="B260" s="47"/>
      <c r="C260" s="47"/>
      <c r="D260" s="56" t="e">
        <f>Vergleich!A260</f>
        <v>#REF!</v>
      </c>
      <c r="E260" s="50" t="e">
        <f t="shared" si="8"/>
        <v>#REF!</v>
      </c>
    </row>
    <row r="261" spans="1:5">
      <c r="A261" s="51"/>
      <c r="B261" s="47"/>
      <c r="C261" s="47"/>
      <c r="D261" s="56" t="e">
        <f>Vergleich!A261</f>
        <v>#REF!</v>
      </c>
      <c r="E261" s="50" t="e">
        <f t="shared" si="8"/>
        <v>#REF!</v>
      </c>
    </row>
    <row r="262" spans="1:5">
      <c r="A262" s="51"/>
      <c r="B262" s="47"/>
      <c r="C262" s="47"/>
      <c r="D262" s="56" t="e">
        <f>Vergleich!A262</f>
        <v>#REF!</v>
      </c>
      <c r="E262" s="50" t="e">
        <f t="shared" si="8"/>
        <v>#REF!</v>
      </c>
    </row>
    <row r="263" spans="1:5">
      <c r="A263" s="44"/>
      <c r="B263" s="45"/>
      <c r="C263" s="45"/>
      <c r="D263" s="62" t="e">
        <f>Vergleich!A263</f>
        <v>#REF!</v>
      </c>
      <c r="E263" s="53" t="e">
        <f t="shared" si="8"/>
        <v>#REF!</v>
      </c>
    </row>
    <row r="264" spans="1:5">
      <c r="A264" s="48"/>
      <c r="B264" s="47"/>
      <c r="C264" s="47"/>
      <c r="D264" s="49" t="e">
        <f>Vergleich!A264</f>
        <v>#REF!</v>
      </c>
      <c r="E264" s="50" t="e">
        <f t="shared" si="8"/>
        <v>#REF!</v>
      </c>
    </row>
    <row r="265" spans="1:5">
      <c r="A265" s="51"/>
      <c r="B265" s="47"/>
      <c r="C265" s="47"/>
      <c r="D265" s="56" t="e">
        <f>Vergleich!A265</f>
        <v>#REF!</v>
      </c>
      <c r="E265" s="50" t="e">
        <f t="shared" ref="E265:E270" si="9">IF(A265&lt;&gt;D265,IF(A265&lt;&gt;"","abweichende Fragestellung",""),"")</f>
        <v>#REF!</v>
      </c>
    </row>
    <row r="266" spans="1:5">
      <c r="A266" s="51"/>
      <c r="B266" s="47"/>
      <c r="C266" s="47"/>
      <c r="D266" s="56" t="e">
        <f>Vergleich!A266</f>
        <v>#REF!</v>
      </c>
      <c r="E266" s="50" t="e">
        <f t="shared" si="9"/>
        <v>#REF!</v>
      </c>
    </row>
    <row r="267" spans="1:5">
      <c r="A267" s="51"/>
      <c r="B267" s="47"/>
      <c r="C267" s="47"/>
      <c r="D267" s="56" t="e">
        <f>Vergleich!A267</f>
        <v>#REF!</v>
      </c>
      <c r="E267" s="50" t="e">
        <f t="shared" si="9"/>
        <v>#REF!</v>
      </c>
    </row>
    <row r="268" spans="1:5">
      <c r="A268" s="51"/>
      <c r="B268" s="47"/>
      <c r="C268" s="47"/>
      <c r="D268" s="56" t="e">
        <f>Vergleich!A268</f>
        <v>#REF!</v>
      </c>
      <c r="E268" s="50" t="e">
        <f t="shared" si="9"/>
        <v>#REF!</v>
      </c>
    </row>
    <row r="269" spans="1:5">
      <c r="A269" s="51"/>
      <c r="B269" s="47"/>
      <c r="C269" s="47"/>
      <c r="D269" s="56" t="e">
        <f>Vergleich!A269</f>
        <v>#REF!</v>
      </c>
      <c r="E269" s="50" t="e">
        <f t="shared" si="9"/>
        <v>#REF!</v>
      </c>
    </row>
    <row r="270" spans="1:5">
      <c r="A270" s="44"/>
      <c r="B270" s="45"/>
      <c r="C270" s="45"/>
      <c r="D270" s="62" t="e">
        <f>Vergleich!A270</f>
        <v>#REF!</v>
      </c>
      <c r="E270" s="53" t="e">
        <f t="shared" si="9"/>
        <v>#REF!</v>
      </c>
    </row>
    <row r="271" spans="1:5">
      <c r="A271" s="57"/>
      <c r="B271" s="47"/>
      <c r="C271" s="47"/>
      <c r="D271" s="49" t="e">
        <f>Vergleich!A271</f>
        <v>#REF!</v>
      </c>
      <c r="E271" s="50" t="e">
        <f t="shared" ref="E271:E304" si="10">IF(A271&lt;&gt;D271,IF(A271&lt;&gt;"","abweichende Fragestellung",""),"")</f>
        <v>#REF!</v>
      </c>
    </row>
    <row r="272" spans="1:5">
      <c r="A272" s="41"/>
      <c r="B272" s="47"/>
      <c r="C272" s="47"/>
      <c r="D272" s="56" t="e">
        <f>Vergleich!A272</f>
        <v>#REF!</v>
      </c>
      <c r="E272" s="50" t="e">
        <f t="shared" si="10"/>
        <v>#REF!</v>
      </c>
    </row>
    <row r="273" spans="1:5">
      <c r="A273" s="44"/>
      <c r="B273" s="45"/>
      <c r="C273" s="45"/>
      <c r="D273" s="62" t="e">
        <f>Vergleich!A273</f>
        <v>#REF!</v>
      </c>
      <c r="E273" s="53" t="e">
        <f t="shared" si="10"/>
        <v>#REF!</v>
      </c>
    </row>
    <row r="274" spans="1:5">
      <c r="A274" s="57"/>
      <c r="B274" s="47"/>
      <c r="C274" s="47"/>
      <c r="D274" s="101" t="e">
        <f>Vergleich!A274</f>
        <v>#REF!</v>
      </c>
      <c r="E274" s="50" t="e">
        <f t="shared" si="10"/>
        <v>#REF!</v>
      </c>
    </row>
    <row r="275" spans="1:5">
      <c r="A275" s="57"/>
      <c r="B275" s="47"/>
      <c r="C275" s="47"/>
      <c r="D275" s="56" t="e">
        <f>Vergleich!A275</f>
        <v>#REF!</v>
      </c>
      <c r="E275" s="50" t="e">
        <f t="shared" si="10"/>
        <v>#REF!</v>
      </c>
    </row>
    <row r="276" spans="1:5">
      <c r="A276" s="57"/>
      <c r="B276" s="47"/>
      <c r="C276" s="47"/>
      <c r="D276" s="56" t="e">
        <f>Vergleich!A276</f>
        <v>#REF!</v>
      </c>
      <c r="E276" s="50" t="e">
        <f t="shared" ref="E276:E286" si="11">IF(A276&lt;&gt;D276,IF(A276&lt;&gt;"","abweichende Fragestellung",""),"")</f>
        <v>#REF!</v>
      </c>
    </row>
    <row r="277" spans="1:5">
      <c r="A277" s="57"/>
      <c r="B277" s="47"/>
      <c r="C277" s="47"/>
      <c r="D277" s="56" t="e">
        <f>Vergleich!A277</f>
        <v>#REF!</v>
      </c>
      <c r="E277" s="50" t="e">
        <f t="shared" si="11"/>
        <v>#REF!</v>
      </c>
    </row>
    <row r="278" spans="1:5">
      <c r="A278" s="57"/>
      <c r="B278" s="47"/>
      <c r="C278" s="47"/>
      <c r="D278" s="56" t="e">
        <f>Vergleich!A278</f>
        <v>#REF!</v>
      </c>
      <c r="E278" s="50" t="e">
        <f t="shared" si="11"/>
        <v>#REF!</v>
      </c>
    </row>
    <row r="279" spans="1:5">
      <c r="A279" s="44"/>
      <c r="B279" s="45"/>
      <c r="C279" s="45"/>
      <c r="D279" s="62" t="e">
        <f>Vergleich!A279</f>
        <v>#REF!</v>
      </c>
      <c r="E279" s="53" t="e">
        <f t="shared" si="11"/>
        <v>#REF!</v>
      </c>
    </row>
    <row r="280" spans="1:5">
      <c r="A280" s="57"/>
      <c r="B280" s="47"/>
      <c r="C280" s="47"/>
      <c r="D280" s="87" t="e">
        <f>Vergleich!A280</f>
        <v>#REF!</v>
      </c>
      <c r="E280" s="93" t="e">
        <f t="shared" si="11"/>
        <v>#REF!</v>
      </c>
    </row>
    <row r="281" spans="1:5">
      <c r="A281" s="57"/>
      <c r="B281" s="47"/>
      <c r="C281" s="47"/>
      <c r="D281" s="138" t="e">
        <f>Vergleich!A281</f>
        <v>#REF!</v>
      </c>
      <c r="E281" s="58" t="e">
        <f t="shared" si="11"/>
        <v>#REF!</v>
      </c>
    </row>
    <row r="282" spans="1:5">
      <c r="A282" s="57"/>
      <c r="B282" s="47"/>
      <c r="C282" s="47"/>
      <c r="D282" s="125" t="e">
        <f>Vergleich!A282</f>
        <v>#REF!</v>
      </c>
      <c r="E282" s="58" t="e">
        <f t="shared" si="11"/>
        <v>#REF!</v>
      </c>
    </row>
    <row r="283" spans="1:5">
      <c r="A283" s="44"/>
      <c r="B283" s="45"/>
      <c r="C283" s="45"/>
      <c r="D283" s="61" t="e">
        <f>Vergleich!A283</f>
        <v>#REF!</v>
      </c>
      <c r="E283" s="53" t="e">
        <f>IF(A283&lt;&gt;D283,IF(A283&lt;&gt;"","abweichende Fragestellung",""),"")</f>
        <v>#REF!</v>
      </c>
    </row>
    <row r="284" spans="1:5">
      <c r="A284" s="57"/>
      <c r="B284" s="47"/>
      <c r="C284" s="47"/>
      <c r="D284" s="101" t="e">
        <f>Vergleich!A284</f>
        <v>#REF!</v>
      </c>
      <c r="E284" s="50" t="e">
        <f t="shared" si="11"/>
        <v>#REF!</v>
      </c>
    </row>
    <row r="285" spans="1:5">
      <c r="A285" s="57"/>
      <c r="B285" s="47"/>
      <c r="C285" s="47"/>
      <c r="D285" s="112" t="e">
        <f>Vergleich!A285</f>
        <v>#REF!</v>
      </c>
      <c r="E285" s="50" t="e">
        <f t="shared" si="11"/>
        <v>#REF!</v>
      </c>
    </row>
    <row r="286" spans="1:5">
      <c r="A286" s="44"/>
      <c r="B286" s="45"/>
      <c r="C286" s="45"/>
      <c r="D286" s="104" t="e">
        <f>Vergleich!A286</f>
        <v>#REF!</v>
      </c>
      <c r="E286" s="53" t="e">
        <f t="shared" si="11"/>
        <v>#REF!</v>
      </c>
    </row>
    <row r="287" spans="1:5">
      <c r="A287" s="41"/>
      <c r="B287" s="47"/>
      <c r="C287" s="47"/>
      <c r="D287" s="101" t="e">
        <f>Vergleich!A287</f>
        <v>#REF!</v>
      </c>
      <c r="E287" s="50" t="e">
        <f t="shared" si="10"/>
        <v>#REF!</v>
      </c>
    </row>
    <row r="288" spans="1:5">
      <c r="A288" s="57"/>
      <c r="B288" s="47"/>
      <c r="C288" s="47"/>
      <c r="D288" s="49" t="e">
        <f>Vergleich!A288</f>
        <v>#REF!</v>
      </c>
      <c r="E288" s="50" t="e">
        <f t="shared" si="10"/>
        <v>#REF!</v>
      </c>
    </row>
    <row r="289" spans="1:5">
      <c r="A289" s="57"/>
      <c r="B289" s="47"/>
      <c r="C289" s="47"/>
      <c r="D289" s="56" t="e">
        <f>Vergleich!A289</f>
        <v>#REF!</v>
      </c>
      <c r="E289" s="50" t="e">
        <f t="shared" si="10"/>
        <v>#REF!</v>
      </c>
    </row>
    <row r="290" spans="1:5">
      <c r="A290" s="57"/>
      <c r="B290" s="47"/>
      <c r="C290" s="47"/>
      <c r="D290" s="56" t="e">
        <f>Vergleich!A290</f>
        <v>#REF!</v>
      </c>
      <c r="E290" s="50" t="e">
        <f t="shared" si="10"/>
        <v>#REF!</v>
      </c>
    </row>
    <row r="291" spans="1:5">
      <c r="A291" s="57"/>
      <c r="B291" s="47"/>
      <c r="C291" s="47"/>
      <c r="D291" s="56" t="e">
        <f>Vergleich!A291</f>
        <v>#REF!</v>
      </c>
      <c r="E291" s="50" t="e">
        <f t="shared" si="10"/>
        <v>#REF!</v>
      </c>
    </row>
    <row r="292" spans="1:5">
      <c r="A292" s="41"/>
      <c r="B292" s="47"/>
      <c r="C292" s="47"/>
      <c r="D292" s="56" t="e">
        <f>Vergleich!A292</f>
        <v>#REF!</v>
      </c>
      <c r="E292" s="50" t="e">
        <f t="shared" si="10"/>
        <v>#REF!</v>
      </c>
    </row>
    <row r="293" spans="1:5">
      <c r="A293" s="57"/>
      <c r="B293" s="47"/>
      <c r="C293" s="47"/>
      <c r="D293" s="56" t="e">
        <f>Vergleich!A293</f>
        <v>#REF!</v>
      </c>
      <c r="E293" s="50" t="e">
        <f t="shared" si="10"/>
        <v>#REF!</v>
      </c>
    </row>
    <row r="294" spans="1:5">
      <c r="A294" s="44"/>
      <c r="B294" s="45"/>
      <c r="C294" s="45"/>
      <c r="D294" s="62" t="e">
        <f>Vergleich!A294</f>
        <v>#REF!</v>
      </c>
      <c r="E294" s="53" t="e">
        <f t="shared" si="10"/>
        <v>#REF!</v>
      </c>
    </row>
    <row r="295" spans="1:5">
      <c r="A295" s="41"/>
      <c r="B295" s="47"/>
      <c r="C295" s="47"/>
      <c r="D295" s="49" t="e">
        <f>Vergleich!A295</f>
        <v>#REF!</v>
      </c>
      <c r="E295" s="50" t="e">
        <f t="shared" si="10"/>
        <v>#REF!</v>
      </c>
    </row>
    <row r="296" spans="1:5">
      <c r="A296" s="57"/>
      <c r="B296" s="47"/>
      <c r="C296" s="47"/>
      <c r="D296" s="56" t="e">
        <f>Vergleich!A296</f>
        <v>#REF!</v>
      </c>
      <c r="E296" s="50" t="e">
        <f t="shared" si="10"/>
        <v>#REF!</v>
      </c>
    </row>
    <row r="297" spans="1:5">
      <c r="A297" s="57"/>
      <c r="B297" s="47"/>
      <c r="C297" s="47"/>
      <c r="D297" s="56" t="e">
        <f>Vergleich!A297</f>
        <v>#REF!</v>
      </c>
      <c r="E297" s="50" t="e">
        <f t="shared" si="10"/>
        <v>#REF!</v>
      </c>
    </row>
    <row r="298" spans="1:5">
      <c r="A298" s="41"/>
      <c r="B298" s="47"/>
      <c r="C298" s="47"/>
      <c r="D298" s="56" t="e">
        <f>Vergleich!A298</f>
        <v>#REF!</v>
      </c>
      <c r="E298" s="50" t="e">
        <f t="shared" si="10"/>
        <v>#REF!</v>
      </c>
    </row>
    <row r="299" spans="1:5">
      <c r="A299" s="41"/>
      <c r="B299" s="47"/>
      <c r="C299" s="47"/>
      <c r="D299" s="56" t="e">
        <f>Vergleich!A299</f>
        <v>#REF!</v>
      </c>
      <c r="E299" s="50" t="e">
        <f t="shared" si="10"/>
        <v>#REF!</v>
      </c>
    </row>
    <row r="300" spans="1:5">
      <c r="A300" s="57"/>
      <c r="B300" s="47"/>
      <c r="C300" s="47"/>
      <c r="D300" s="56" t="e">
        <f>Vergleich!A300</f>
        <v>#REF!</v>
      </c>
      <c r="E300" s="50" t="e">
        <f t="shared" si="10"/>
        <v>#REF!</v>
      </c>
    </row>
    <row r="301" spans="1:5">
      <c r="A301" s="44"/>
      <c r="B301" s="45"/>
      <c r="C301" s="45"/>
      <c r="D301" s="62" t="e">
        <f>Vergleich!A301</f>
        <v>#REF!</v>
      </c>
      <c r="E301" s="53" t="e">
        <f t="shared" si="10"/>
        <v>#REF!</v>
      </c>
    </row>
    <row r="302" spans="1:5">
      <c r="A302" s="57"/>
      <c r="B302" s="47"/>
      <c r="C302" s="47"/>
      <c r="D302" s="101" t="e">
        <f>Vergleich!A302</f>
        <v>#REF!</v>
      </c>
      <c r="E302" s="50" t="e">
        <f t="shared" si="10"/>
        <v>#REF!</v>
      </c>
    </row>
    <row r="303" spans="1:5">
      <c r="A303" s="57"/>
      <c r="B303" s="47"/>
      <c r="C303" s="47"/>
      <c r="D303" s="56" t="e">
        <f>Vergleich!A303</f>
        <v>#REF!</v>
      </c>
      <c r="E303" s="50" t="e">
        <f t="shared" si="10"/>
        <v>#REF!</v>
      </c>
    </row>
    <row r="304" spans="1:5">
      <c r="A304" s="131"/>
      <c r="B304" s="45"/>
      <c r="C304" s="45"/>
      <c r="D304" s="62" t="e">
        <f>Vergleich!A304</f>
        <v>#REF!</v>
      </c>
      <c r="E304" s="53" t="e">
        <f t="shared" si="10"/>
        <v>#REF!</v>
      </c>
    </row>
    <row r="305" spans="1:4">
      <c r="A305" s="63"/>
      <c r="D305" s="54"/>
    </row>
    <row r="306" spans="1:4">
      <c r="A306" s="63"/>
      <c r="D306" s="54"/>
    </row>
    <row r="307" spans="1:4">
      <c r="A307" s="63"/>
      <c r="D307" s="54"/>
    </row>
    <row r="308" spans="1:4">
      <c r="A308" s="63"/>
      <c r="D308" s="54"/>
    </row>
    <row r="309" spans="1:4">
      <c r="A309" s="63"/>
      <c r="D309" s="54"/>
    </row>
    <row r="310" spans="1:4">
      <c r="A310" s="63"/>
      <c r="D310" s="54"/>
    </row>
    <row r="311" spans="1:4">
      <c r="A311" s="63"/>
      <c r="D311" s="54"/>
    </row>
    <row r="312" spans="1:4">
      <c r="A312" s="63"/>
      <c r="D312" s="54"/>
    </row>
    <row r="313" spans="1:4">
      <c r="A313" s="63"/>
      <c r="D313" s="54"/>
    </row>
    <row r="314" spans="1:4">
      <c r="A314" s="63"/>
      <c r="D314" s="54"/>
    </row>
    <row r="315" spans="1:4">
      <c r="A315" s="63"/>
      <c r="D315" s="54"/>
    </row>
    <row r="316" spans="1:4">
      <c r="A316" s="63"/>
      <c r="D316" s="54"/>
    </row>
    <row r="317" spans="1:4">
      <c r="A317" s="63"/>
      <c r="D317" s="54"/>
    </row>
    <row r="318" spans="1:4">
      <c r="A318" s="63"/>
      <c r="D318" s="54"/>
    </row>
    <row r="319" spans="1:4">
      <c r="A319" s="63"/>
      <c r="D319" s="54"/>
    </row>
    <row r="320" spans="1:4">
      <c r="A320" s="63"/>
      <c r="D320" s="54"/>
    </row>
    <row r="321" spans="1:4">
      <c r="A321" s="63"/>
      <c r="D321" s="54"/>
    </row>
    <row r="322" spans="1:4">
      <c r="A322" s="63"/>
      <c r="D322" s="54"/>
    </row>
    <row r="323" spans="1:4">
      <c r="A323" s="63"/>
      <c r="D323" s="54"/>
    </row>
    <row r="324" spans="1:4">
      <c r="A324" s="63"/>
      <c r="D324" s="54"/>
    </row>
    <row r="325" spans="1:4">
      <c r="A325" s="63"/>
      <c r="D325" s="54"/>
    </row>
    <row r="326" spans="1:4">
      <c r="A326" s="63"/>
      <c r="D326" s="54"/>
    </row>
    <row r="327" spans="1:4">
      <c r="A327" s="63"/>
      <c r="D327" s="54"/>
    </row>
    <row r="328" spans="1:4">
      <c r="A328" s="63"/>
      <c r="D328" s="54"/>
    </row>
    <row r="329" spans="1:4">
      <c r="A329" s="63"/>
      <c r="D329" s="54"/>
    </row>
    <row r="330" spans="1:4">
      <c r="A330" s="63"/>
      <c r="D330" s="54"/>
    </row>
    <row r="331" spans="1:4">
      <c r="A331" s="63"/>
      <c r="D331" s="54"/>
    </row>
    <row r="332" spans="1:4">
      <c r="A332" s="63"/>
      <c r="D332" s="54"/>
    </row>
    <row r="333" spans="1:4">
      <c r="A333" s="63"/>
      <c r="D333" s="54"/>
    </row>
    <row r="334" spans="1:4">
      <c r="A334" s="63"/>
      <c r="D334" s="54"/>
    </row>
    <row r="335" spans="1:4">
      <c r="A335" s="63"/>
      <c r="D335" s="54"/>
    </row>
    <row r="336" spans="1:4">
      <c r="A336" s="63"/>
      <c r="D336" s="54"/>
    </row>
    <row r="337" spans="1:4">
      <c r="A337" s="63"/>
      <c r="D337" s="54"/>
    </row>
    <row r="338" spans="1:4">
      <c r="A338" s="63"/>
      <c r="D338" s="54"/>
    </row>
    <row r="339" spans="1:4">
      <c r="A339" s="63"/>
      <c r="D339" s="54"/>
    </row>
    <row r="340" spans="1:4">
      <c r="A340" s="63"/>
      <c r="D340" s="54"/>
    </row>
    <row r="341" spans="1:4">
      <c r="A341" s="63"/>
      <c r="D341" s="54"/>
    </row>
    <row r="342" spans="1:4">
      <c r="A342" s="63"/>
      <c r="D342" s="54"/>
    </row>
    <row r="343" spans="1:4">
      <c r="A343" s="63"/>
      <c r="D343" s="54"/>
    </row>
    <row r="344" spans="1:4">
      <c r="A344" s="63"/>
      <c r="D344" s="54"/>
    </row>
    <row r="345" spans="1:4">
      <c r="A345" s="63"/>
      <c r="D345" s="54"/>
    </row>
    <row r="346" spans="1:4">
      <c r="A346" s="63"/>
      <c r="D346" s="54"/>
    </row>
    <row r="347" spans="1:4">
      <c r="A347" s="63"/>
      <c r="D347" s="54"/>
    </row>
    <row r="348" spans="1:4">
      <c r="A348" s="63"/>
      <c r="D348" s="54"/>
    </row>
    <row r="349" spans="1:4">
      <c r="A349" s="63"/>
      <c r="D349" s="54"/>
    </row>
    <row r="350" spans="1:4">
      <c r="A350" s="63"/>
      <c r="D350" s="54"/>
    </row>
    <row r="351" spans="1:4">
      <c r="A351" s="63"/>
      <c r="D351" s="54"/>
    </row>
    <row r="352" spans="1:4">
      <c r="A352" s="63"/>
      <c r="D352" s="54"/>
    </row>
    <row r="353" spans="1:4">
      <c r="A353" s="63"/>
      <c r="D353" s="54"/>
    </row>
    <row r="354" spans="1:4">
      <c r="A354" s="63"/>
      <c r="D354" s="54"/>
    </row>
    <row r="355" spans="1:4">
      <c r="A355" s="63"/>
      <c r="D355" s="54"/>
    </row>
    <row r="356" spans="1:4">
      <c r="A356" s="63"/>
      <c r="D356" s="54"/>
    </row>
    <row r="357" spans="1:4">
      <c r="A357" s="23"/>
      <c r="D357" s="54"/>
    </row>
    <row r="358" spans="1:4">
      <c r="A358" s="23"/>
      <c r="D358" s="54"/>
    </row>
    <row r="359" spans="1:4">
      <c r="A359" s="23"/>
      <c r="D359" s="54"/>
    </row>
    <row r="360" spans="1:4">
      <c r="A360" s="23"/>
      <c r="D360" s="54"/>
    </row>
    <row r="361" spans="1:4">
      <c r="A361" s="23"/>
      <c r="D361" s="54"/>
    </row>
    <row r="362" spans="1:4">
      <c r="A362" s="23"/>
      <c r="D362" s="54"/>
    </row>
    <row r="363" spans="1:4">
      <c r="A363" s="23"/>
      <c r="D363" s="54"/>
    </row>
    <row r="364" spans="1:4">
      <c r="A364" s="23"/>
      <c r="D364" s="54"/>
    </row>
    <row r="365" spans="1:4">
      <c r="A365" s="23"/>
      <c r="D365" s="54"/>
    </row>
    <row r="366" spans="1:4">
      <c r="A366" s="23"/>
      <c r="D366" s="54"/>
    </row>
    <row r="367" spans="1:4">
      <c r="A367" s="23"/>
      <c r="D367" s="54"/>
    </row>
    <row r="368" spans="1:4">
      <c r="A368" s="23"/>
      <c r="D368" s="54"/>
    </row>
    <row r="369" spans="1:4">
      <c r="A369" s="23"/>
      <c r="D369" s="54"/>
    </row>
    <row r="370" spans="1:4">
      <c r="A370" s="23"/>
      <c r="D370" s="54"/>
    </row>
    <row r="371" spans="1:4">
      <c r="A371" s="23"/>
      <c r="D371" s="54"/>
    </row>
    <row r="372" spans="1:4">
      <c r="A372" s="23"/>
      <c r="D372" s="54"/>
    </row>
    <row r="373" spans="1:4">
      <c r="A373" s="23"/>
      <c r="D373" s="54"/>
    </row>
    <row r="374" spans="1:4">
      <c r="A374" s="23"/>
      <c r="D374" s="54"/>
    </row>
    <row r="375" spans="1:4">
      <c r="A375" s="23"/>
      <c r="D375" s="54"/>
    </row>
    <row r="376" spans="1:4">
      <c r="A376" s="23"/>
      <c r="D376" s="54"/>
    </row>
    <row r="377" spans="1:4">
      <c r="A377" s="23"/>
      <c r="D377" s="54"/>
    </row>
    <row r="378" spans="1:4">
      <c r="A378" s="23"/>
      <c r="D378" s="54"/>
    </row>
    <row r="379" spans="1:4">
      <c r="A379" s="23"/>
      <c r="D379" s="54"/>
    </row>
    <row r="380" spans="1:4">
      <c r="A380" s="23"/>
      <c r="D380" s="54"/>
    </row>
    <row r="381" spans="1:4">
      <c r="A381" s="23"/>
      <c r="D381" s="54"/>
    </row>
    <row r="382" spans="1:4">
      <c r="A382" s="23"/>
      <c r="D382" s="54"/>
    </row>
    <row r="383" spans="1:4">
      <c r="A383" s="23"/>
      <c r="D383" s="54"/>
    </row>
    <row r="384" spans="1:4">
      <c r="A384" s="23"/>
      <c r="D384" s="54"/>
    </row>
    <row r="385" spans="1:4">
      <c r="A385" s="23"/>
      <c r="D385" s="54"/>
    </row>
    <row r="386" spans="1:4">
      <c r="A386" s="23"/>
      <c r="D386" s="54"/>
    </row>
    <row r="387" spans="1:4">
      <c r="A387" s="23"/>
      <c r="D387" s="54"/>
    </row>
    <row r="388" spans="1:4">
      <c r="A388" s="23"/>
      <c r="D388" s="54"/>
    </row>
    <row r="389" spans="1:4">
      <c r="A389" s="23"/>
      <c r="D389" s="54"/>
    </row>
    <row r="390" spans="1:4">
      <c r="A390" s="23"/>
      <c r="D390" s="54"/>
    </row>
    <row r="391" spans="1:4">
      <c r="A391" s="23"/>
      <c r="D391" s="54"/>
    </row>
    <row r="392" spans="1:4">
      <c r="A392" s="23"/>
      <c r="D392" s="54"/>
    </row>
    <row r="393" spans="1:4">
      <c r="A393" s="23"/>
      <c r="D393" s="54"/>
    </row>
    <row r="394" spans="1:4">
      <c r="A394" s="23"/>
      <c r="D394" s="54"/>
    </row>
    <row r="395" spans="1:4">
      <c r="A395" s="23"/>
      <c r="D395" s="54"/>
    </row>
    <row r="396" spans="1:4">
      <c r="A396" s="23"/>
      <c r="D396" s="54"/>
    </row>
    <row r="397" spans="1:4">
      <c r="A397" s="23"/>
      <c r="D397" s="54"/>
    </row>
    <row r="398" spans="1:4">
      <c r="A398" s="23"/>
      <c r="D398" s="54"/>
    </row>
    <row r="399" spans="1:4">
      <c r="A399" s="23"/>
      <c r="D399" s="54"/>
    </row>
    <row r="400" spans="1:4">
      <c r="A400" s="23"/>
      <c r="D400" s="54"/>
    </row>
    <row r="401" spans="1:4">
      <c r="A401" s="23"/>
      <c r="D401" s="54"/>
    </row>
    <row r="402" spans="1:4">
      <c r="A402" s="23"/>
      <c r="D402" s="54"/>
    </row>
    <row r="403" spans="1:4">
      <c r="A403" s="23"/>
      <c r="D403" s="54"/>
    </row>
    <row r="404" spans="1:4">
      <c r="A404" s="23"/>
      <c r="D404" s="54"/>
    </row>
    <row r="405" spans="1:4">
      <c r="A405" s="23"/>
      <c r="D405" s="54"/>
    </row>
    <row r="406" spans="1:4">
      <c r="A406" s="23"/>
      <c r="D406" s="54"/>
    </row>
    <row r="407" spans="1:4">
      <c r="A407" s="23"/>
      <c r="D407" s="54"/>
    </row>
    <row r="408" spans="1:4">
      <c r="A408" s="23"/>
      <c r="D408" s="54"/>
    </row>
    <row r="409" spans="1:4">
      <c r="A409" s="23"/>
      <c r="D409" s="54"/>
    </row>
    <row r="410" spans="1:4">
      <c r="A410" s="23"/>
      <c r="D410" s="54"/>
    </row>
    <row r="411" spans="1:4">
      <c r="A411" s="23"/>
      <c r="D411" s="54"/>
    </row>
    <row r="412" spans="1:4">
      <c r="A412" s="23"/>
      <c r="D412" s="54"/>
    </row>
    <row r="413" spans="1:4">
      <c r="A413" s="23"/>
      <c r="D413" s="54"/>
    </row>
    <row r="414" spans="1:4">
      <c r="A414" s="23"/>
      <c r="D414" s="54"/>
    </row>
    <row r="415" spans="1:4">
      <c r="A415" s="23"/>
      <c r="D415" s="54"/>
    </row>
    <row r="416" spans="1:4">
      <c r="A416" s="23"/>
      <c r="D416" s="54"/>
    </row>
    <row r="417" spans="1:4">
      <c r="A417" s="23"/>
      <c r="D417" s="54"/>
    </row>
    <row r="418" spans="1:4">
      <c r="A418" s="23"/>
      <c r="D418" s="54"/>
    </row>
    <row r="419" spans="1:4">
      <c r="A419" s="23"/>
      <c r="D419" s="54"/>
    </row>
    <row r="420" spans="1:4">
      <c r="A420" s="23"/>
      <c r="D420" s="54"/>
    </row>
    <row r="421" spans="1:4">
      <c r="A421" s="23"/>
      <c r="D421" s="54"/>
    </row>
    <row r="422" spans="1:4">
      <c r="A422" s="23"/>
      <c r="D422" s="54"/>
    </row>
    <row r="423" spans="1:4">
      <c r="A423" s="23"/>
      <c r="D423" s="54"/>
    </row>
    <row r="424" spans="1:4">
      <c r="A424" s="23"/>
      <c r="D424" s="54"/>
    </row>
    <row r="425" spans="1:4">
      <c r="A425" s="23"/>
      <c r="D425" s="54"/>
    </row>
    <row r="426" spans="1:4">
      <c r="A426" s="23"/>
      <c r="D426" s="54"/>
    </row>
    <row r="427" spans="1:4">
      <c r="A427" s="23"/>
      <c r="D427" s="54"/>
    </row>
    <row r="428" spans="1:4">
      <c r="A428" s="23"/>
      <c r="D428" s="54"/>
    </row>
    <row r="429" spans="1:4">
      <c r="A429" s="23"/>
      <c r="D429" s="54"/>
    </row>
    <row r="430" spans="1:4">
      <c r="A430" s="23"/>
      <c r="D430" s="54"/>
    </row>
    <row r="431" spans="1:4">
      <c r="A431" s="23"/>
      <c r="D431" s="54"/>
    </row>
    <row r="432" spans="1:4">
      <c r="A432" s="23"/>
      <c r="D432" s="54"/>
    </row>
    <row r="433" spans="1:4">
      <c r="A433" s="23"/>
      <c r="D433" s="54"/>
    </row>
    <row r="434" spans="1:4">
      <c r="A434" s="23"/>
      <c r="D434" s="54"/>
    </row>
    <row r="435" spans="1:4">
      <c r="A435" s="23"/>
      <c r="D435" s="54"/>
    </row>
    <row r="436" spans="1:4">
      <c r="A436" s="23"/>
      <c r="D436" s="54"/>
    </row>
    <row r="437" spans="1:4">
      <c r="A437" s="23"/>
      <c r="D437" s="54"/>
    </row>
    <row r="438" spans="1:4">
      <c r="A438" s="23"/>
      <c r="D438" s="54"/>
    </row>
    <row r="439" spans="1:4">
      <c r="A439" s="23"/>
      <c r="D439" s="54"/>
    </row>
    <row r="440" spans="1:4">
      <c r="A440" s="23"/>
      <c r="D440" s="54"/>
    </row>
    <row r="441" spans="1:4">
      <c r="A441" s="23"/>
      <c r="D441" s="54"/>
    </row>
    <row r="442" spans="1:4">
      <c r="A442" s="23"/>
      <c r="D442" s="54"/>
    </row>
    <row r="443" spans="1:4">
      <c r="A443" s="23"/>
      <c r="D443" s="54"/>
    </row>
    <row r="444" spans="1:4">
      <c r="A444" s="23"/>
      <c r="D444" s="54"/>
    </row>
    <row r="445" spans="1:4">
      <c r="A445" s="23"/>
      <c r="D445" s="54"/>
    </row>
    <row r="446" spans="1:4">
      <c r="A446" s="23"/>
      <c r="D446" s="54"/>
    </row>
    <row r="447" spans="1:4">
      <c r="A447" s="23"/>
      <c r="D447" s="54"/>
    </row>
    <row r="448" spans="1:4">
      <c r="A448" s="23"/>
      <c r="D448" s="54"/>
    </row>
    <row r="449" spans="1:4">
      <c r="A449" s="23"/>
      <c r="D449" s="54"/>
    </row>
    <row r="450" spans="1:4">
      <c r="A450" s="23"/>
      <c r="D450" s="54"/>
    </row>
    <row r="451" spans="1:4">
      <c r="A451" s="23"/>
      <c r="D451" s="54"/>
    </row>
    <row r="452" spans="1:4">
      <c r="A452" s="23"/>
      <c r="D452" s="54"/>
    </row>
    <row r="453" spans="1:4">
      <c r="A453" s="23"/>
      <c r="D453" s="54"/>
    </row>
    <row r="454" spans="1:4">
      <c r="A454" s="23"/>
      <c r="D454" s="54"/>
    </row>
    <row r="455" spans="1:4">
      <c r="A455" s="23"/>
      <c r="D455" s="54"/>
    </row>
    <row r="456" spans="1:4">
      <c r="A456" s="23"/>
      <c r="D456" s="54"/>
    </row>
    <row r="457" spans="1:4">
      <c r="A457" s="23"/>
      <c r="D457" s="54"/>
    </row>
    <row r="458" spans="1:4">
      <c r="A458" s="23"/>
      <c r="D458" s="54"/>
    </row>
    <row r="459" spans="1:4">
      <c r="A459" s="23"/>
      <c r="D459" s="54"/>
    </row>
    <row r="460" spans="1:4">
      <c r="A460" s="23"/>
      <c r="D460" s="54"/>
    </row>
    <row r="461" spans="1:4">
      <c r="A461" s="23"/>
      <c r="D461" s="54"/>
    </row>
    <row r="462" spans="1:4">
      <c r="A462" s="23"/>
      <c r="D462" s="54"/>
    </row>
    <row r="463" spans="1:4">
      <c r="A463" s="23"/>
      <c r="D463" s="54"/>
    </row>
    <row r="464" spans="1:4">
      <c r="A464" s="23"/>
      <c r="D464" s="54"/>
    </row>
    <row r="465" spans="1:4">
      <c r="A465" s="23"/>
      <c r="D465" s="54"/>
    </row>
    <row r="466" spans="1:4">
      <c r="A466" s="23"/>
      <c r="D466" s="54"/>
    </row>
    <row r="467" spans="1:4">
      <c r="A467" s="23"/>
      <c r="D467" s="54"/>
    </row>
    <row r="468" spans="1:4">
      <c r="A468" s="23"/>
      <c r="D468" s="54"/>
    </row>
    <row r="469" spans="1:4">
      <c r="A469" s="23"/>
      <c r="D469" s="54"/>
    </row>
    <row r="470" spans="1:4">
      <c r="A470" s="23"/>
      <c r="D470" s="54"/>
    </row>
    <row r="471" spans="1:4">
      <c r="A471" s="23"/>
      <c r="D471" s="54"/>
    </row>
    <row r="472" spans="1:4">
      <c r="A472" s="23"/>
      <c r="D472" s="54"/>
    </row>
    <row r="473" spans="1:4">
      <c r="A473" s="23"/>
      <c r="D473" s="54"/>
    </row>
    <row r="474" spans="1:4">
      <c r="A474" s="23"/>
      <c r="D474" s="54"/>
    </row>
    <row r="475" spans="1:4">
      <c r="A475" s="23"/>
      <c r="D475" s="54"/>
    </row>
    <row r="476" spans="1:4">
      <c r="A476" s="23"/>
      <c r="D476" s="54"/>
    </row>
    <row r="477" spans="1:4">
      <c r="A477" s="23"/>
      <c r="D477" s="54"/>
    </row>
    <row r="478" spans="1:4">
      <c r="A478" s="23"/>
      <c r="D478" s="54"/>
    </row>
    <row r="479" spans="1:4">
      <c r="A479" s="23"/>
      <c r="D479" s="54"/>
    </row>
    <row r="480" spans="1:4">
      <c r="A480" s="23"/>
      <c r="D480" s="54"/>
    </row>
    <row r="481" spans="1:4">
      <c r="A481" s="23"/>
      <c r="D481" s="54"/>
    </row>
    <row r="482" spans="1:4">
      <c r="A482" s="23"/>
      <c r="D482" s="54"/>
    </row>
    <row r="483" spans="1:4">
      <c r="A483" s="23"/>
      <c r="D483" s="54"/>
    </row>
    <row r="484" spans="1:4">
      <c r="A484" s="23"/>
      <c r="D484" s="54"/>
    </row>
    <row r="485" spans="1:4">
      <c r="A485" s="23"/>
      <c r="D485" s="54"/>
    </row>
    <row r="486" spans="1:4">
      <c r="A486" s="23"/>
      <c r="D486" s="54"/>
    </row>
    <row r="487" spans="1:4">
      <c r="A487" s="23"/>
      <c r="D487" s="54"/>
    </row>
    <row r="488" spans="1:4">
      <c r="A488" s="23"/>
      <c r="D488" s="54"/>
    </row>
    <row r="489" spans="1:4">
      <c r="A489" s="23"/>
      <c r="D489" s="54"/>
    </row>
    <row r="490" spans="1:4">
      <c r="A490" s="23"/>
      <c r="D490" s="54"/>
    </row>
    <row r="491" spans="1:4">
      <c r="A491" s="23"/>
      <c r="D491" s="54"/>
    </row>
    <row r="492" spans="1:4">
      <c r="A492" s="23"/>
      <c r="D492" s="54"/>
    </row>
    <row r="493" spans="1:4">
      <c r="A493" s="23"/>
      <c r="D493" s="54"/>
    </row>
    <row r="494" spans="1:4">
      <c r="A494" s="23"/>
      <c r="D494" s="54"/>
    </row>
    <row r="495" spans="1:4">
      <c r="A495" s="23"/>
      <c r="D495" s="54"/>
    </row>
    <row r="496" spans="1:4">
      <c r="A496" s="23"/>
      <c r="D496" s="54"/>
    </row>
    <row r="497" spans="1:4">
      <c r="A497" s="23"/>
      <c r="D497" s="54"/>
    </row>
    <row r="498" spans="1:4">
      <c r="A498" s="23"/>
      <c r="D498" s="54"/>
    </row>
    <row r="499" spans="1:4">
      <c r="A499" s="23"/>
      <c r="D499" s="54"/>
    </row>
    <row r="500" spans="1:4">
      <c r="A500" s="23"/>
      <c r="D500" s="54"/>
    </row>
    <row r="501" spans="1:4">
      <c r="A501" s="23"/>
      <c r="D501" s="54"/>
    </row>
    <row r="502" spans="1:4">
      <c r="A502" s="23"/>
      <c r="D502" s="54"/>
    </row>
    <row r="503" spans="1:4">
      <c r="A503" s="23"/>
      <c r="D503" s="54"/>
    </row>
    <row r="504" spans="1:4">
      <c r="A504" s="23"/>
      <c r="D504" s="54"/>
    </row>
    <row r="505" spans="1:4">
      <c r="A505" s="23"/>
      <c r="D505" s="54"/>
    </row>
    <row r="506" spans="1:4">
      <c r="A506" s="23"/>
      <c r="D506" s="54"/>
    </row>
    <row r="507" spans="1:4">
      <c r="A507" s="23"/>
      <c r="D507" s="54"/>
    </row>
    <row r="508" spans="1:4">
      <c r="A508" s="23"/>
      <c r="D508" s="54"/>
    </row>
    <row r="509" spans="1:4">
      <c r="A509" s="23"/>
      <c r="D509" s="54"/>
    </row>
    <row r="510" spans="1:4">
      <c r="A510" s="23"/>
      <c r="D510" s="54"/>
    </row>
    <row r="511" spans="1:4">
      <c r="A511" s="23"/>
      <c r="D511" s="54"/>
    </row>
    <row r="512" spans="1:4">
      <c r="A512" s="23"/>
      <c r="D512" s="54"/>
    </row>
    <row r="513" spans="1:4">
      <c r="A513" s="23"/>
      <c r="D513" s="54"/>
    </row>
    <row r="514" spans="1:4">
      <c r="A514" s="23"/>
      <c r="D514" s="54"/>
    </row>
    <row r="515" spans="1:4">
      <c r="A515" s="23"/>
      <c r="D515" s="54"/>
    </row>
    <row r="516" spans="1:4">
      <c r="A516" s="23"/>
      <c r="D516" s="54"/>
    </row>
    <row r="517" spans="1:4">
      <c r="A517" s="23"/>
      <c r="D517" s="54"/>
    </row>
    <row r="518" spans="1:4">
      <c r="A518" s="23"/>
      <c r="D518" s="54"/>
    </row>
    <row r="519" spans="1:4">
      <c r="A519" s="23"/>
      <c r="D519" s="54"/>
    </row>
    <row r="520" spans="1:4">
      <c r="A520" s="23"/>
      <c r="D520" s="54"/>
    </row>
    <row r="521" spans="1:4">
      <c r="A521" s="23"/>
      <c r="D521" s="54"/>
    </row>
    <row r="522" spans="1:4">
      <c r="A522" s="23"/>
      <c r="D522" s="54"/>
    </row>
    <row r="523" spans="1:4">
      <c r="A523" s="23"/>
      <c r="D523" s="54"/>
    </row>
    <row r="524" spans="1:4">
      <c r="A524" s="23"/>
      <c r="D524" s="54"/>
    </row>
    <row r="525" spans="1:4">
      <c r="A525" s="23"/>
      <c r="D525" s="54"/>
    </row>
    <row r="526" spans="1:4">
      <c r="A526" s="23"/>
      <c r="D526" s="54"/>
    </row>
    <row r="527" spans="1:4">
      <c r="A527" s="23"/>
      <c r="D527" s="54"/>
    </row>
    <row r="528" spans="1:4">
      <c r="A528" s="23"/>
      <c r="D528" s="54"/>
    </row>
    <row r="529" spans="1:4">
      <c r="A529" s="23"/>
      <c r="D529" s="54"/>
    </row>
    <row r="530" spans="1:4">
      <c r="A530" s="23"/>
      <c r="D530" s="54"/>
    </row>
    <row r="531" spans="1:4">
      <c r="A531" s="23"/>
      <c r="D531" s="54"/>
    </row>
    <row r="532" spans="1:4">
      <c r="A532" s="23"/>
      <c r="D532" s="54"/>
    </row>
    <row r="533" spans="1:4">
      <c r="A533" s="23"/>
      <c r="D533" s="54"/>
    </row>
    <row r="534" spans="1:4">
      <c r="A534" s="23"/>
      <c r="D534" s="54"/>
    </row>
    <row r="535" spans="1:4">
      <c r="A535" s="23"/>
      <c r="D535" s="54"/>
    </row>
    <row r="536" spans="1:4">
      <c r="A536" s="23"/>
      <c r="D536" s="54"/>
    </row>
    <row r="537" spans="1:4">
      <c r="A537" s="23"/>
      <c r="D537" s="54"/>
    </row>
    <row r="538" spans="1:4">
      <c r="A538" s="23"/>
      <c r="D538" s="54"/>
    </row>
    <row r="539" spans="1:4">
      <c r="A539" s="23"/>
      <c r="D539" s="54"/>
    </row>
    <row r="540" spans="1:4">
      <c r="A540" s="23"/>
      <c r="D540" s="54"/>
    </row>
    <row r="541" spans="1:4">
      <c r="A541" s="23"/>
      <c r="D541" s="54"/>
    </row>
    <row r="542" spans="1:4">
      <c r="A542" s="23"/>
      <c r="D542" s="54"/>
    </row>
    <row r="543" spans="1:4">
      <c r="A543" s="23"/>
      <c r="D543" s="54"/>
    </row>
    <row r="544" spans="1:4">
      <c r="A544" s="23"/>
      <c r="D544" s="54"/>
    </row>
    <row r="545" spans="1:4">
      <c r="A545" s="23"/>
      <c r="D545" s="54"/>
    </row>
    <row r="546" spans="1:4">
      <c r="A546" s="23"/>
      <c r="D546" s="54"/>
    </row>
    <row r="547" spans="1:4">
      <c r="A547" s="23"/>
      <c r="D547" s="54"/>
    </row>
    <row r="548" spans="1:4">
      <c r="A548" s="23"/>
      <c r="D548" s="54"/>
    </row>
    <row r="549" spans="1:4">
      <c r="A549" s="23"/>
      <c r="D549" s="54"/>
    </row>
    <row r="550" spans="1:4">
      <c r="A550" s="23"/>
      <c r="D550" s="54"/>
    </row>
    <row r="551" spans="1:4">
      <c r="A551" s="23"/>
      <c r="D551" s="54"/>
    </row>
    <row r="552" spans="1:4">
      <c r="A552" s="23"/>
      <c r="D552" s="54"/>
    </row>
    <row r="553" spans="1:4">
      <c r="A553" s="23"/>
      <c r="D553" s="54"/>
    </row>
    <row r="554" spans="1:4">
      <c r="A554" s="23"/>
      <c r="D554" s="54"/>
    </row>
    <row r="555" spans="1:4">
      <c r="A555" s="23"/>
      <c r="D555" s="54"/>
    </row>
    <row r="556" spans="1:4">
      <c r="A556" s="23"/>
      <c r="D556" s="54"/>
    </row>
    <row r="557" spans="1:4">
      <c r="A557" s="23"/>
      <c r="D557" s="54"/>
    </row>
    <row r="558" spans="1:4">
      <c r="A558" s="23"/>
      <c r="D558" s="54"/>
    </row>
    <row r="559" spans="1:4">
      <c r="A559" s="23"/>
      <c r="D559" s="54"/>
    </row>
    <row r="560" spans="1:4">
      <c r="A560" s="23"/>
      <c r="D560" s="54"/>
    </row>
    <row r="561" spans="1:4">
      <c r="A561" s="23"/>
      <c r="D561" s="54"/>
    </row>
    <row r="562" spans="1:4">
      <c r="A562" s="23"/>
      <c r="D562" s="54"/>
    </row>
    <row r="563" spans="1:4">
      <c r="A563" s="23"/>
      <c r="D563" s="54"/>
    </row>
    <row r="564" spans="1:4">
      <c r="A564" s="23"/>
      <c r="D564" s="54"/>
    </row>
    <row r="565" spans="1:4">
      <c r="A565" s="23"/>
      <c r="D565" s="54"/>
    </row>
    <row r="566" spans="1:4">
      <c r="A566" s="23"/>
      <c r="D566" s="54"/>
    </row>
    <row r="567" spans="1:4">
      <c r="A567" s="23"/>
      <c r="D567" s="54"/>
    </row>
    <row r="568" spans="1:4">
      <c r="A568" s="23"/>
      <c r="D568" s="54"/>
    </row>
    <row r="569" spans="1:4">
      <c r="A569" s="23"/>
      <c r="D569" s="54"/>
    </row>
    <row r="570" spans="1:4">
      <c r="A570" s="23"/>
      <c r="D570" s="54"/>
    </row>
    <row r="571" spans="1:4">
      <c r="A571" s="23"/>
      <c r="D571" s="54"/>
    </row>
    <row r="572" spans="1:4">
      <c r="A572" s="23"/>
      <c r="D572" s="54"/>
    </row>
    <row r="573" spans="1:4">
      <c r="A573" s="23"/>
      <c r="D573" s="54"/>
    </row>
    <row r="574" spans="1:4">
      <c r="A574" s="23"/>
      <c r="D574" s="54"/>
    </row>
    <row r="575" spans="1:4">
      <c r="A575" s="23"/>
      <c r="D575" s="54"/>
    </row>
    <row r="576" spans="1:4">
      <c r="A576" s="23"/>
      <c r="D576" s="54"/>
    </row>
    <row r="577" spans="1:4">
      <c r="A577" s="23"/>
      <c r="D577" s="54"/>
    </row>
    <row r="578" spans="1:4">
      <c r="A578" s="23"/>
      <c r="D578" s="54"/>
    </row>
    <row r="579" spans="1:4">
      <c r="A579" s="23"/>
      <c r="D579" s="54"/>
    </row>
    <row r="580" spans="1:4">
      <c r="A580" s="23"/>
      <c r="D580" s="54"/>
    </row>
    <row r="581" spans="1:4">
      <c r="A581" s="23"/>
      <c r="D581" s="54"/>
    </row>
    <row r="582" spans="1:4">
      <c r="A582" s="23"/>
      <c r="D582" s="54"/>
    </row>
    <row r="583" spans="1:4">
      <c r="A583" s="23"/>
      <c r="D583" s="54"/>
    </row>
    <row r="584" spans="1:4">
      <c r="A584" s="23"/>
      <c r="D584" s="54"/>
    </row>
    <row r="585" spans="1:4">
      <c r="A585" s="23"/>
      <c r="D585" s="54"/>
    </row>
    <row r="586" spans="1:4">
      <c r="A586" s="23"/>
      <c r="D586" s="54"/>
    </row>
    <row r="587" spans="1:4">
      <c r="A587" s="23"/>
      <c r="D587" s="54"/>
    </row>
    <row r="588" spans="1:4">
      <c r="A588" s="23"/>
      <c r="D588" s="54"/>
    </row>
    <row r="589" spans="1:4">
      <c r="A589" s="23"/>
      <c r="D589" s="54"/>
    </row>
    <row r="590" spans="1:4">
      <c r="A590" s="23"/>
      <c r="D590" s="54"/>
    </row>
    <row r="591" spans="1:4">
      <c r="A591" s="23"/>
      <c r="D591" s="54"/>
    </row>
    <row r="592" spans="1:4">
      <c r="A592" s="23"/>
      <c r="D592" s="54"/>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dimension ref="A1:G593"/>
  <sheetViews>
    <sheetView workbookViewId="0">
      <selection activeCell="A298" sqref="A298"/>
    </sheetView>
  </sheetViews>
  <sheetFormatPr baseColWidth="10" defaultRowHeight="12.75"/>
  <cols>
    <col min="1" max="1" width="49.85546875" style="18" customWidth="1"/>
    <col min="2" max="3" width="7.140625" style="119" customWidth="1"/>
    <col min="4" max="4" width="13.85546875" style="120" customWidth="1"/>
    <col min="5" max="5" width="7.140625" style="119" customWidth="1"/>
    <col min="6" max="6" width="13.7109375" style="83" customWidth="1"/>
    <col min="7" max="7" width="23.42578125" style="84" bestFit="1" customWidth="1"/>
    <col min="8" max="16384" width="11.42578125" style="18"/>
  </cols>
  <sheetData>
    <row r="1" spans="1:7">
      <c r="A1" s="46"/>
      <c r="B1" s="67" t="s">
        <v>45</v>
      </c>
      <c r="C1" s="115" t="s">
        <v>42</v>
      </c>
      <c r="D1" s="127" t="s">
        <v>46</v>
      </c>
      <c r="E1" s="121" t="s">
        <v>43</v>
      </c>
      <c r="F1" s="68" t="s">
        <v>46</v>
      </c>
      <c r="G1" s="69"/>
    </row>
    <row r="2" spans="1:7">
      <c r="A2" s="113" t="str">
        <f>Ergebnis!A1</f>
        <v>ELTERNBEFRAGUNG / TEIL 1</v>
      </c>
      <c r="B2" s="71"/>
      <c r="C2" s="116"/>
      <c r="D2" s="128"/>
      <c r="E2" s="122"/>
      <c r="F2" s="72"/>
      <c r="G2" s="73"/>
    </row>
    <row r="3" spans="1:7">
      <c r="A3" s="46" t="str">
        <f>Ergebnis!A4</f>
        <v>Rücklaufquote</v>
      </c>
      <c r="B3" s="74">
        <f>Ergebnis!C4</f>
        <v>0.56666666666666665</v>
      </c>
      <c r="C3" s="75">
        <f>Durschnittswerte!B3</f>
        <v>0</v>
      </c>
      <c r="D3" s="74">
        <f>B3-C3</f>
        <v>0.56666666666666665</v>
      </c>
      <c r="E3" s="108">
        <f>Durschnittswerte!C3</f>
        <v>0</v>
      </c>
      <c r="F3" s="75">
        <f>B3-E3</f>
        <v>0.56666666666666665</v>
      </c>
      <c r="G3" s="76"/>
    </row>
    <row r="4" spans="1:7">
      <c r="A4" s="43" t="str">
        <f>Ergebnis!A5</f>
        <v>ELTERNBEFRAGUNG / TEIL 2</v>
      </c>
      <c r="B4" s="77"/>
      <c r="C4" s="117"/>
      <c r="D4" s="90"/>
      <c r="E4" s="123"/>
      <c r="F4" s="52"/>
      <c r="G4" s="78"/>
    </row>
    <row r="5" spans="1:7">
      <c r="A5" s="46" t="str">
        <f>Ergebnis!A8</f>
        <v>Rücklaufquote</v>
      </c>
      <c r="B5" s="74" t="e">
        <f>Ergebnis!C8</f>
        <v>#DIV/0!</v>
      </c>
      <c r="C5" s="75">
        <f>Durschnittswerte!B5</f>
        <v>0</v>
      </c>
      <c r="D5" s="74" t="e">
        <f>B5-C5</f>
        <v>#DIV/0!</v>
      </c>
      <c r="E5" s="108">
        <f>Durschnittswerte!C5</f>
        <v>0</v>
      </c>
      <c r="F5" s="75" t="e">
        <f>B5-E5</f>
        <v>#DIV/0!</v>
      </c>
      <c r="G5" s="76"/>
    </row>
    <row r="6" spans="1:7">
      <c r="A6" s="49" t="str">
        <f>Ergebnis!A11</f>
        <v>Geht Ihr Kind gerne in unsere Einrichtung?</v>
      </c>
      <c r="B6" s="79"/>
      <c r="C6" s="99"/>
      <c r="D6" s="90"/>
      <c r="E6" s="124"/>
      <c r="F6" s="52"/>
      <c r="G6" s="78" t="str">
        <f>Durschnittswerte!E6</f>
        <v/>
      </c>
    </row>
    <row r="7" spans="1:7">
      <c r="A7" s="56" t="str">
        <f>Ergebnis!A12</f>
        <v>sehr gerne</v>
      </c>
      <c r="B7" s="79">
        <f>Ergebnis!C12</f>
        <v>0.625</v>
      </c>
      <c r="C7" s="99">
        <f>Durschnittswerte!B7</f>
        <v>0</v>
      </c>
      <c r="D7" s="79">
        <f>B7-C7</f>
        <v>0.625</v>
      </c>
      <c r="E7" s="124">
        <f>Durschnittswerte!C7</f>
        <v>0</v>
      </c>
      <c r="F7" s="80">
        <f>B7-E7</f>
        <v>0.625</v>
      </c>
      <c r="G7" s="81" t="str">
        <f>Durschnittswerte!E7</f>
        <v/>
      </c>
    </row>
    <row r="8" spans="1:7">
      <c r="A8" s="56" t="str">
        <f>Ergebnis!A13</f>
        <v>gerne</v>
      </c>
      <c r="B8" s="79">
        <f>Ergebnis!C13</f>
        <v>0.25</v>
      </c>
      <c r="C8" s="99">
        <f>Durschnittswerte!B8</f>
        <v>0</v>
      </c>
      <c r="D8" s="79">
        <f>B8-C8</f>
        <v>0.25</v>
      </c>
      <c r="E8" s="124">
        <f>Durschnittswerte!C8</f>
        <v>0</v>
      </c>
      <c r="F8" s="80">
        <f>B8-E8</f>
        <v>0.25</v>
      </c>
      <c r="G8" s="81" t="str">
        <f>Durschnittswerte!E8</f>
        <v/>
      </c>
    </row>
    <row r="9" spans="1:7">
      <c r="A9" s="56" t="str">
        <f>Ergebnis!A14</f>
        <v>mittelmäßig</v>
      </c>
      <c r="B9" s="79">
        <f>Ergebnis!C14</f>
        <v>0.125</v>
      </c>
      <c r="C9" s="99">
        <f>Durschnittswerte!B9</f>
        <v>0</v>
      </c>
      <c r="D9" s="90"/>
      <c r="E9" s="124">
        <f>Durschnittswerte!C9</f>
        <v>0</v>
      </c>
      <c r="F9" s="52"/>
      <c r="G9" s="81" t="str">
        <f>Durschnittswerte!E9</f>
        <v/>
      </c>
    </row>
    <row r="10" spans="1:7">
      <c r="A10" s="56" t="str">
        <f>Ergebnis!A15</f>
        <v>eher ungern</v>
      </c>
      <c r="B10" s="79">
        <f>Ergebnis!C15</f>
        <v>0</v>
      </c>
      <c r="C10" s="99">
        <f>Durschnittswerte!B10</f>
        <v>0</v>
      </c>
      <c r="D10" s="90"/>
      <c r="E10" s="124">
        <f>Durschnittswerte!C10</f>
        <v>0</v>
      </c>
      <c r="F10" s="52"/>
      <c r="G10" s="81" t="str">
        <f>Durschnittswerte!E10</f>
        <v/>
      </c>
    </row>
    <row r="11" spans="1:7">
      <c r="A11" s="62" t="str">
        <f>Ergebnis!A16</f>
        <v>sehr ungern</v>
      </c>
      <c r="B11" s="74">
        <f>Ergebnis!C16</f>
        <v>0</v>
      </c>
      <c r="C11" s="75">
        <f>Durschnittswerte!B11</f>
        <v>0</v>
      </c>
      <c r="D11" s="89"/>
      <c r="E11" s="108">
        <f>Durschnittswerte!C11</f>
        <v>0</v>
      </c>
      <c r="F11" s="46"/>
      <c r="G11" s="76" t="str">
        <f>Durschnittswerte!E11</f>
        <v/>
      </c>
    </row>
    <row r="12" spans="1:7">
      <c r="A12" s="43" t="e">
        <f>Ergebnis!#REF!</f>
        <v>#REF!</v>
      </c>
      <c r="B12" s="87"/>
      <c r="C12" s="99"/>
      <c r="D12" s="87"/>
      <c r="E12" s="100"/>
      <c r="F12" s="70"/>
      <c r="G12" s="96" t="e">
        <f>Durschnittswerte!E12</f>
        <v>#REF!</v>
      </c>
    </row>
    <row r="13" spans="1:7">
      <c r="A13" s="86" t="e">
        <f>Ergebnis!#REF!</f>
        <v>#REF!</v>
      </c>
      <c r="B13" s="125" t="e">
        <f>Ergebnis!#REF!</f>
        <v>#REF!</v>
      </c>
      <c r="C13" s="99">
        <f>Durschnittswerte!B13</f>
        <v>0</v>
      </c>
      <c r="D13" s="129" t="e">
        <f>B13-C13</f>
        <v>#REF!</v>
      </c>
      <c r="E13" s="124">
        <f>Durschnittswerte!C13</f>
        <v>0</v>
      </c>
      <c r="F13" s="114" t="e">
        <f>B13-E13</f>
        <v>#REF!</v>
      </c>
      <c r="G13" s="81" t="e">
        <f>Durschnittswerte!E13</f>
        <v>#REF!</v>
      </c>
    </row>
    <row r="14" spans="1:7">
      <c r="A14" s="86" t="e">
        <f>Ergebnis!#REF!</f>
        <v>#REF!</v>
      </c>
      <c r="B14" s="125" t="e">
        <f>Ergebnis!#REF!</f>
        <v>#REF!</v>
      </c>
      <c r="C14" s="99">
        <f>Durschnittswerte!B14</f>
        <v>0</v>
      </c>
      <c r="D14" s="125"/>
      <c r="E14" s="124">
        <f>Durschnittswerte!C14</f>
        <v>0</v>
      </c>
      <c r="F14" s="88"/>
      <c r="G14" s="76" t="e">
        <f>Durschnittswerte!E14</f>
        <v>#REF!</v>
      </c>
    </row>
    <row r="15" spans="1:7" ht="24" customHeight="1">
      <c r="A15" s="98" t="str">
        <f>Ergebnis!A18</f>
        <v>Wie finden Sie die Informationen über unsere Ein-
richtung und unsere Aktivitäten</v>
      </c>
      <c r="B15" s="94"/>
      <c r="C15" s="118"/>
      <c r="D15" s="109"/>
      <c r="E15" s="126"/>
      <c r="F15" s="95"/>
      <c r="G15" s="96" t="str">
        <f>Durschnittswerte!E15</f>
        <v/>
      </c>
    </row>
    <row r="16" spans="1:7">
      <c r="A16" s="49" t="str">
        <f>Ergebnis!A19</f>
        <v>Schriftliches Informationsmaterial</v>
      </c>
      <c r="B16" s="79"/>
      <c r="C16" s="99"/>
      <c r="D16" s="90"/>
      <c r="E16" s="124"/>
      <c r="F16" s="52"/>
      <c r="G16" s="81" t="str">
        <f>Durschnittswerte!E16</f>
        <v/>
      </c>
    </row>
    <row r="17" spans="1:7">
      <c r="A17" s="56" t="str">
        <f>Ergebnis!A20</f>
        <v>sehr gut</v>
      </c>
      <c r="B17" s="79">
        <f>Ergebnis!C20</f>
        <v>0.41176470588235292</v>
      </c>
      <c r="C17" s="99">
        <f>Durschnittswerte!B17</f>
        <v>0</v>
      </c>
      <c r="D17" s="79">
        <f>B17-C17</f>
        <v>0.41176470588235292</v>
      </c>
      <c r="E17" s="124">
        <f>Durschnittswerte!C17</f>
        <v>0</v>
      </c>
      <c r="F17" s="80">
        <f>B17-E17</f>
        <v>0.41176470588235292</v>
      </c>
      <c r="G17" s="81" t="str">
        <f>Durschnittswerte!E17</f>
        <v/>
      </c>
    </row>
    <row r="18" spans="1:7">
      <c r="A18" s="56" t="str">
        <f>Ergebnis!A21</f>
        <v>gut</v>
      </c>
      <c r="B18" s="79">
        <f>Ergebnis!C21</f>
        <v>0.52941176470588236</v>
      </c>
      <c r="C18" s="99">
        <f>Durschnittswerte!B18</f>
        <v>0</v>
      </c>
      <c r="D18" s="79">
        <f>B18-C18</f>
        <v>0.52941176470588236</v>
      </c>
      <c r="E18" s="124">
        <f>Durschnittswerte!C18</f>
        <v>0</v>
      </c>
      <c r="F18" s="80">
        <f>B18-E18</f>
        <v>0.52941176470588236</v>
      </c>
      <c r="G18" s="81" t="str">
        <f>Durschnittswerte!E18</f>
        <v/>
      </c>
    </row>
    <row r="19" spans="1:7">
      <c r="A19" s="56" t="str">
        <f>Ergebnis!A22</f>
        <v>befriedigend</v>
      </c>
      <c r="B19" s="79">
        <f>Ergebnis!C22</f>
        <v>5.8823529411764705E-2</v>
      </c>
      <c r="C19" s="99">
        <f>Durschnittswerte!B19</f>
        <v>0</v>
      </c>
      <c r="D19" s="90"/>
      <c r="E19" s="124">
        <f>Durschnittswerte!C19</f>
        <v>0</v>
      </c>
      <c r="F19" s="52"/>
      <c r="G19" s="81" t="str">
        <f>Durschnittswerte!E19</f>
        <v/>
      </c>
    </row>
    <row r="20" spans="1:7">
      <c r="A20" s="56" t="str">
        <f>Ergebnis!A23</f>
        <v>ausreichend</v>
      </c>
      <c r="B20" s="79">
        <f>Ergebnis!C23</f>
        <v>0</v>
      </c>
      <c r="C20" s="99">
        <f>Durschnittswerte!B20</f>
        <v>0</v>
      </c>
      <c r="D20" s="90"/>
      <c r="E20" s="124">
        <f>Durschnittswerte!C20</f>
        <v>0</v>
      </c>
      <c r="F20" s="52"/>
      <c r="G20" s="81" t="str">
        <f>Durschnittswerte!E20</f>
        <v/>
      </c>
    </row>
    <row r="21" spans="1:7">
      <c r="A21" s="56" t="str">
        <f>Ergebnis!A24</f>
        <v>nicht ausreichend</v>
      </c>
      <c r="B21" s="79">
        <f>Ergebnis!C24</f>
        <v>0</v>
      </c>
      <c r="C21" s="99">
        <f>Durschnittswerte!B21</f>
        <v>0</v>
      </c>
      <c r="D21" s="90"/>
      <c r="E21" s="124">
        <f>Durschnittswerte!C21</f>
        <v>0</v>
      </c>
      <c r="F21" s="52"/>
      <c r="G21" s="81" t="str">
        <f>Durschnittswerte!E21</f>
        <v/>
      </c>
    </row>
    <row r="22" spans="1:7">
      <c r="A22" s="62" t="str">
        <f>Ergebnis!A25</f>
        <v>kenne ich nicht</v>
      </c>
      <c r="B22" s="74">
        <f>Ergebnis!C25</f>
        <v>0</v>
      </c>
      <c r="C22" s="75">
        <f>Durschnittswerte!B22</f>
        <v>0</v>
      </c>
      <c r="D22" s="74">
        <f>B22-C22</f>
        <v>0</v>
      </c>
      <c r="E22" s="108">
        <f>Durschnittswerte!C22</f>
        <v>0</v>
      </c>
      <c r="F22" s="75">
        <f>B22-E22</f>
        <v>0</v>
      </c>
      <c r="G22" s="76" t="str">
        <f>Durschnittswerte!E22</f>
        <v/>
      </c>
    </row>
    <row r="23" spans="1:7">
      <c r="A23" s="49" t="str">
        <f>Ergebnis!A27</f>
        <v>Aushänge</v>
      </c>
      <c r="B23" s="79"/>
      <c r="C23" s="99"/>
      <c r="D23" s="90"/>
      <c r="E23" s="124"/>
      <c r="F23" s="52"/>
      <c r="G23" s="81" t="str">
        <f>Durschnittswerte!E23</f>
        <v/>
      </c>
    </row>
    <row r="24" spans="1:7">
      <c r="A24" s="56" t="str">
        <f>Ergebnis!A28</f>
        <v>sehr gut</v>
      </c>
      <c r="B24" s="79">
        <f>Ergebnis!C28</f>
        <v>0.47058823529411764</v>
      </c>
      <c r="C24" s="99">
        <f>Durschnittswerte!B24</f>
        <v>0</v>
      </c>
      <c r="D24" s="79">
        <f>B24-C24</f>
        <v>0.47058823529411764</v>
      </c>
      <c r="E24" s="124">
        <f>Durschnittswerte!C24</f>
        <v>0</v>
      </c>
      <c r="F24" s="80">
        <f>B24-E24</f>
        <v>0.47058823529411764</v>
      </c>
      <c r="G24" s="81" t="str">
        <f>Durschnittswerte!E24</f>
        <v/>
      </c>
    </row>
    <row r="25" spans="1:7">
      <c r="A25" s="56" t="str">
        <f>Ergebnis!A29</f>
        <v>gut</v>
      </c>
      <c r="B25" s="79">
        <f>Ergebnis!C29</f>
        <v>0.47058823529411764</v>
      </c>
      <c r="C25" s="99">
        <f>Durschnittswerte!B25</f>
        <v>0</v>
      </c>
      <c r="D25" s="79">
        <f>B25-C25</f>
        <v>0.47058823529411764</v>
      </c>
      <c r="E25" s="124">
        <f>Durschnittswerte!C25</f>
        <v>0</v>
      </c>
      <c r="F25" s="80">
        <f>B25-E25</f>
        <v>0.47058823529411764</v>
      </c>
      <c r="G25" s="81" t="str">
        <f>Durschnittswerte!E25</f>
        <v/>
      </c>
    </row>
    <row r="26" spans="1:7">
      <c r="A26" s="56" t="str">
        <f>Ergebnis!A30</f>
        <v>befriedigend</v>
      </c>
      <c r="B26" s="79">
        <f>Ergebnis!C30</f>
        <v>5.8823529411764705E-2</v>
      </c>
      <c r="C26" s="99">
        <f>Durschnittswerte!B26</f>
        <v>0</v>
      </c>
      <c r="D26" s="90"/>
      <c r="E26" s="124">
        <f>Durschnittswerte!C26</f>
        <v>0</v>
      </c>
      <c r="F26" s="52"/>
      <c r="G26" s="81" t="str">
        <f>Durschnittswerte!E26</f>
        <v/>
      </c>
    </row>
    <row r="27" spans="1:7">
      <c r="A27" s="56" t="str">
        <f>Ergebnis!A31</f>
        <v>ausreichend</v>
      </c>
      <c r="B27" s="79">
        <f>Ergebnis!C31</f>
        <v>0</v>
      </c>
      <c r="C27" s="99">
        <f>Durschnittswerte!B27</f>
        <v>0</v>
      </c>
      <c r="D27" s="90"/>
      <c r="E27" s="124">
        <f>Durschnittswerte!C27</f>
        <v>0</v>
      </c>
      <c r="F27" s="52"/>
      <c r="G27" s="81" t="str">
        <f>Durschnittswerte!E27</f>
        <v/>
      </c>
    </row>
    <row r="28" spans="1:7">
      <c r="A28" s="56" t="str">
        <f>Ergebnis!A32</f>
        <v>nicht ausreichend</v>
      </c>
      <c r="B28" s="79">
        <f>Ergebnis!C32</f>
        <v>0</v>
      </c>
      <c r="C28" s="99">
        <f>Durschnittswerte!B28</f>
        <v>0</v>
      </c>
      <c r="D28" s="90"/>
      <c r="E28" s="124">
        <f>Durschnittswerte!C28</f>
        <v>0</v>
      </c>
      <c r="F28" s="52"/>
      <c r="G28" s="81" t="str">
        <f>Durschnittswerte!E28</f>
        <v/>
      </c>
    </row>
    <row r="29" spans="1:7">
      <c r="A29" s="62" t="str">
        <f>Ergebnis!A33</f>
        <v>kenne ich nicht</v>
      </c>
      <c r="B29" s="74">
        <f>Ergebnis!C33</f>
        <v>0</v>
      </c>
      <c r="C29" s="75">
        <f>Durschnittswerte!B29</f>
        <v>0</v>
      </c>
      <c r="D29" s="74">
        <f>B29-C29</f>
        <v>0</v>
      </c>
      <c r="E29" s="108">
        <f>Durschnittswerte!C29</f>
        <v>0</v>
      </c>
      <c r="F29" s="75">
        <f>B29-E29</f>
        <v>0</v>
      </c>
      <c r="G29" s="76" t="str">
        <f>Durschnittswerte!E29</f>
        <v/>
      </c>
    </row>
    <row r="30" spans="1:7">
      <c r="A30" s="49" t="str">
        <f>Ergebnis!A36</f>
        <v>Elternbrief/-zeitschrift</v>
      </c>
      <c r="B30" s="79"/>
      <c r="C30" s="99"/>
      <c r="D30" s="90"/>
      <c r="E30" s="124"/>
      <c r="F30" s="52"/>
      <c r="G30" s="81" t="str">
        <f>Durschnittswerte!E30</f>
        <v/>
      </c>
    </row>
    <row r="31" spans="1:7">
      <c r="A31" s="56" t="str">
        <f>Ergebnis!A37</f>
        <v>sehr gut</v>
      </c>
      <c r="B31" s="79">
        <f>Ergebnis!C37</f>
        <v>0.3125</v>
      </c>
      <c r="C31" s="99">
        <f>Durschnittswerte!B31</f>
        <v>0</v>
      </c>
      <c r="D31" s="79">
        <f>B31-C31</f>
        <v>0.3125</v>
      </c>
      <c r="E31" s="124">
        <f>Durschnittswerte!C31</f>
        <v>0</v>
      </c>
      <c r="F31" s="80">
        <f>B31-E31</f>
        <v>0.3125</v>
      </c>
      <c r="G31" s="81" t="str">
        <f>Durschnittswerte!E31</f>
        <v/>
      </c>
    </row>
    <row r="32" spans="1:7">
      <c r="A32" s="56" t="str">
        <f>Ergebnis!A38</f>
        <v>gut</v>
      </c>
      <c r="B32" s="79">
        <f>Ergebnis!C38</f>
        <v>0.625</v>
      </c>
      <c r="C32" s="99">
        <f>Durschnittswerte!B32</f>
        <v>0</v>
      </c>
      <c r="D32" s="79">
        <f>B32-C32</f>
        <v>0.625</v>
      </c>
      <c r="E32" s="124">
        <f>Durschnittswerte!C32</f>
        <v>0</v>
      </c>
      <c r="F32" s="80">
        <f>B32-E32</f>
        <v>0.625</v>
      </c>
      <c r="G32" s="81" t="str">
        <f>Durschnittswerte!E32</f>
        <v/>
      </c>
    </row>
    <row r="33" spans="1:7">
      <c r="A33" s="56" t="str">
        <f>Ergebnis!A39</f>
        <v>befriedigend</v>
      </c>
      <c r="B33" s="79">
        <f>Ergebnis!C39</f>
        <v>6.25E-2</v>
      </c>
      <c r="C33" s="99">
        <f>Durschnittswerte!B33</f>
        <v>0</v>
      </c>
      <c r="D33" s="90"/>
      <c r="E33" s="124">
        <f>Durschnittswerte!C33</f>
        <v>0</v>
      </c>
      <c r="F33" s="52"/>
      <c r="G33" s="81" t="str">
        <f>Durschnittswerte!E33</f>
        <v/>
      </c>
    </row>
    <row r="34" spans="1:7">
      <c r="A34" s="56" t="str">
        <f>Ergebnis!A40</f>
        <v>ausreichend</v>
      </c>
      <c r="B34" s="79">
        <f>Ergebnis!C40</f>
        <v>0</v>
      </c>
      <c r="C34" s="99">
        <f>Durschnittswerte!B34</f>
        <v>0</v>
      </c>
      <c r="D34" s="90"/>
      <c r="E34" s="124">
        <f>Durschnittswerte!C34</f>
        <v>0</v>
      </c>
      <c r="F34" s="52"/>
      <c r="G34" s="81" t="str">
        <f>Durschnittswerte!E34</f>
        <v/>
      </c>
    </row>
    <row r="35" spans="1:7">
      <c r="A35" s="56" t="str">
        <f>Ergebnis!A41</f>
        <v>nicht ausreichend</v>
      </c>
      <c r="B35" s="79">
        <f>Ergebnis!C41</f>
        <v>0</v>
      </c>
      <c r="C35" s="99">
        <f>Durschnittswerte!B35</f>
        <v>0</v>
      </c>
      <c r="D35" s="90"/>
      <c r="E35" s="124">
        <f>Durschnittswerte!C35</f>
        <v>0</v>
      </c>
      <c r="F35" s="52"/>
      <c r="G35" s="81" t="str">
        <f>Durschnittswerte!E35</f>
        <v/>
      </c>
    </row>
    <row r="36" spans="1:7">
      <c r="A36" s="62" t="str">
        <f>Ergebnis!A42</f>
        <v>kenne ich nicht</v>
      </c>
      <c r="B36" s="74">
        <f>Ergebnis!C42</f>
        <v>0</v>
      </c>
      <c r="C36" s="75">
        <f>Durschnittswerte!B36</f>
        <v>0</v>
      </c>
      <c r="D36" s="74">
        <f>B36-C36</f>
        <v>0</v>
      </c>
      <c r="E36" s="108">
        <f>Durschnittswerte!C36</f>
        <v>0</v>
      </c>
      <c r="F36" s="75">
        <f>B36-E36</f>
        <v>0</v>
      </c>
      <c r="G36" s="76" t="str">
        <f>Durschnittswerte!E36</f>
        <v/>
      </c>
    </row>
    <row r="37" spans="1:7">
      <c r="A37" s="49" t="str">
        <f>Ergebnis!A44</f>
        <v>Elternabend</v>
      </c>
      <c r="B37" s="79"/>
      <c r="C37" s="99"/>
      <c r="D37" s="90"/>
      <c r="E37" s="124"/>
      <c r="F37" s="52"/>
      <c r="G37" s="81" t="str">
        <f>Durschnittswerte!E37</f>
        <v/>
      </c>
    </row>
    <row r="38" spans="1:7">
      <c r="A38" s="56" t="str">
        <f>Ergebnis!A45</f>
        <v>sehr gut</v>
      </c>
      <c r="B38" s="79">
        <f>Ergebnis!C45</f>
        <v>0.3125</v>
      </c>
      <c r="C38" s="99">
        <f>Durschnittswerte!B38</f>
        <v>0</v>
      </c>
      <c r="D38" s="79">
        <f>B38-C38</f>
        <v>0.3125</v>
      </c>
      <c r="E38" s="124">
        <f>Durschnittswerte!C38</f>
        <v>0</v>
      </c>
      <c r="F38" s="80">
        <f>B38-E38</f>
        <v>0.3125</v>
      </c>
      <c r="G38" s="81" t="str">
        <f>Durschnittswerte!E38</f>
        <v/>
      </c>
    </row>
    <row r="39" spans="1:7">
      <c r="A39" s="56" t="str">
        <f>Ergebnis!A46</f>
        <v>gut</v>
      </c>
      <c r="B39" s="79">
        <f>Ergebnis!C46</f>
        <v>0.5</v>
      </c>
      <c r="C39" s="99">
        <f>Durschnittswerte!B39</f>
        <v>0</v>
      </c>
      <c r="D39" s="79">
        <f>B39-C39</f>
        <v>0.5</v>
      </c>
      <c r="E39" s="124">
        <f>Durschnittswerte!C39</f>
        <v>0</v>
      </c>
      <c r="F39" s="80">
        <f>B39-E39</f>
        <v>0.5</v>
      </c>
      <c r="G39" s="81" t="str">
        <f>Durschnittswerte!E39</f>
        <v/>
      </c>
    </row>
    <row r="40" spans="1:7">
      <c r="A40" s="56" t="str">
        <f>Ergebnis!A47</f>
        <v>befriedigend</v>
      </c>
      <c r="B40" s="79">
        <f>Ergebnis!C47</f>
        <v>0.125</v>
      </c>
      <c r="C40" s="99">
        <f>Durschnittswerte!B40</f>
        <v>0</v>
      </c>
      <c r="D40" s="90"/>
      <c r="E40" s="124">
        <f>Durschnittswerte!C40</f>
        <v>0</v>
      </c>
      <c r="F40" s="52"/>
      <c r="G40" s="81" t="str">
        <f>Durschnittswerte!E40</f>
        <v/>
      </c>
    </row>
    <row r="41" spans="1:7">
      <c r="A41" s="56" t="str">
        <f>Ergebnis!A48</f>
        <v>ausreichend</v>
      </c>
      <c r="B41" s="79">
        <f>Ergebnis!C48</f>
        <v>0</v>
      </c>
      <c r="C41" s="99">
        <f>Durschnittswerte!B41</f>
        <v>0</v>
      </c>
      <c r="D41" s="90"/>
      <c r="E41" s="124">
        <f>Durschnittswerte!C41</f>
        <v>0</v>
      </c>
      <c r="F41" s="52"/>
      <c r="G41" s="81" t="str">
        <f>Durschnittswerte!E41</f>
        <v/>
      </c>
    </row>
    <row r="42" spans="1:7">
      <c r="A42" s="56" t="str">
        <f>Ergebnis!A49</f>
        <v>nicht ausreichend</v>
      </c>
      <c r="B42" s="79">
        <f>Ergebnis!C49</f>
        <v>6.25E-2</v>
      </c>
      <c r="C42" s="99">
        <f>Durschnittswerte!B42</f>
        <v>0</v>
      </c>
      <c r="D42" s="90"/>
      <c r="E42" s="124">
        <f>Durschnittswerte!C42</f>
        <v>0</v>
      </c>
      <c r="F42" s="52"/>
      <c r="G42" s="81" t="str">
        <f>Durschnittswerte!E42</f>
        <v/>
      </c>
    </row>
    <row r="43" spans="1:7">
      <c r="A43" s="62" t="str">
        <f>Ergebnis!A50</f>
        <v>kenne ich nicht</v>
      </c>
      <c r="B43" s="74">
        <f>Ergebnis!C50</f>
        <v>0</v>
      </c>
      <c r="C43" s="75">
        <f>Durschnittswerte!B43</f>
        <v>0</v>
      </c>
      <c r="D43" s="74">
        <f>B43-C43</f>
        <v>0</v>
      </c>
      <c r="E43" s="108">
        <f>Durschnittswerte!C43</f>
        <v>0</v>
      </c>
      <c r="F43" s="75">
        <f>B43-E43</f>
        <v>0</v>
      </c>
      <c r="G43" s="76" t="str">
        <f>Durschnittswerte!E43</f>
        <v/>
      </c>
    </row>
    <row r="44" spans="1:7">
      <c r="A44" s="43" t="e">
        <f>Ergebnis!#REF!</f>
        <v>#REF!</v>
      </c>
      <c r="B44" s="79"/>
      <c r="C44" s="99"/>
      <c r="D44" s="79"/>
      <c r="E44" s="124"/>
      <c r="F44" s="99"/>
      <c r="G44" s="96" t="e">
        <f>Durschnittswerte!E44</f>
        <v>#REF!</v>
      </c>
    </row>
    <row r="45" spans="1:7">
      <c r="A45" s="86" t="e">
        <f>Ergebnis!#REF!</f>
        <v>#REF!</v>
      </c>
      <c r="B45" s="79" t="e">
        <f>Ergebnis!#REF!</f>
        <v>#REF!</v>
      </c>
      <c r="C45" s="99">
        <f>Durschnittswerte!B45</f>
        <v>0</v>
      </c>
      <c r="D45" s="79" t="e">
        <f>B45-C45</f>
        <v>#REF!</v>
      </c>
      <c r="E45" s="124">
        <f>Durschnittswerte!C45</f>
        <v>0</v>
      </c>
      <c r="F45" s="99" t="e">
        <f>B45-E45</f>
        <v>#REF!</v>
      </c>
      <c r="G45" s="81" t="e">
        <f>Durschnittswerte!E45</f>
        <v>#REF!</v>
      </c>
    </row>
    <row r="46" spans="1:7">
      <c r="A46" s="86" t="e">
        <f>Ergebnis!#REF!</f>
        <v>#REF!</v>
      </c>
      <c r="B46" s="79" t="e">
        <f>Ergebnis!#REF!</f>
        <v>#REF!</v>
      </c>
      <c r="C46" s="99">
        <f>Durschnittswerte!B46</f>
        <v>0</v>
      </c>
      <c r="D46" s="79" t="e">
        <f>B46-C46</f>
        <v>#REF!</v>
      </c>
      <c r="E46" s="124">
        <f>Durschnittswerte!C46</f>
        <v>0</v>
      </c>
      <c r="F46" s="99" t="e">
        <f>B46-E46</f>
        <v>#REF!</v>
      </c>
      <c r="G46" s="81" t="e">
        <f>Durschnittswerte!E46</f>
        <v>#REF!</v>
      </c>
    </row>
    <row r="47" spans="1:7">
      <c r="A47" s="86" t="e">
        <f>Ergebnis!#REF!</f>
        <v>#REF!</v>
      </c>
      <c r="B47" s="79" t="e">
        <f>Ergebnis!#REF!</f>
        <v>#REF!</v>
      </c>
      <c r="C47" s="99">
        <f>Durschnittswerte!B47</f>
        <v>0</v>
      </c>
      <c r="D47" s="79"/>
      <c r="E47" s="124">
        <f>Durschnittswerte!C47</f>
        <v>0</v>
      </c>
      <c r="F47" s="99"/>
      <c r="G47" s="81" t="e">
        <f>Durschnittswerte!E47</f>
        <v>#REF!</v>
      </c>
    </row>
    <row r="48" spans="1:7">
      <c r="A48" s="86" t="e">
        <f>Ergebnis!#REF!</f>
        <v>#REF!</v>
      </c>
      <c r="B48" s="79" t="e">
        <f>Ergebnis!#REF!</f>
        <v>#REF!</v>
      </c>
      <c r="C48" s="99">
        <f>Durschnittswerte!B48</f>
        <v>0</v>
      </c>
      <c r="D48" s="79"/>
      <c r="E48" s="124">
        <f>Durschnittswerte!C48</f>
        <v>0</v>
      </c>
      <c r="F48" s="99"/>
      <c r="G48" s="81" t="e">
        <f>Durschnittswerte!E48</f>
        <v>#REF!</v>
      </c>
    </row>
    <row r="49" spans="1:7">
      <c r="A49" s="86" t="e">
        <f>Ergebnis!#REF!</f>
        <v>#REF!</v>
      </c>
      <c r="B49" s="79" t="e">
        <f>Ergebnis!#REF!</f>
        <v>#REF!</v>
      </c>
      <c r="C49" s="99">
        <f>Durschnittswerte!B49</f>
        <v>0</v>
      </c>
      <c r="D49" s="79"/>
      <c r="E49" s="124">
        <f>Durschnittswerte!C49</f>
        <v>0</v>
      </c>
      <c r="F49" s="99"/>
      <c r="G49" s="81" t="e">
        <f>Durschnittswerte!E49</f>
        <v>#REF!</v>
      </c>
    </row>
    <row r="50" spans="1:7">
      <c r="A50" s="62" t="e">
        <f>Ergebnis!#REF!</f>
        <v>#REF!</v>
      </c>
      <c r="B50" s="74" t="e">
        <f>Ergebnis!#REF!</f>
        <v>#REF!</v>
      </c>
      <c r="C50" s="75">
        <f>Durschnittswerte!B50</f>
        <v>0</v>
      </c>
      <c r="D50" s="74" t="e">
        <f>B50-C50</f>
        <v>#REF!</v>
      </c>
      <c r="E50" s="108">
        <f>Durschnittswerte!C50</f>
        <v>0</v>
      </c>
      <c r="F50" s="108" t="e">
        <f>B50-E50</f>
        <v>#REF!</v>
      </c>
      <c r="G50" s="76" t="e">
        <f>Durschnittswerte!E50</f>
        <v>#REF!</v>
      </c>
    </row>
    <row r="51" spans="1:7">
      <c r="A51" s="49" t="str">
        <f>Ergebnis!A52</f>
        <v>Persönliches Gespräch</v>
      </c>
      <c r="B51" s="79"/>
      <c r="C51" s="99"/>
      <c r="D51" s="90"/>
      <c r="E51" s="124"/>
      <c r="F51" s="52"/>
      <c r="G51" s="81" t="str">
        <f>Durschnittswerte!E51</f>
        <v/>
      </c>
    </row>
    <row r="52" spans="1:7">
      <c r="A52" s="56" t="str">
        <f>Ergebnis!A53</f>
        <v>sehr gut</v>
      </c>
      <c r="B52" s="79">
        <f>Ergebnis!C53</f>
        <v>0.47058823529411764</v>
      </c>
      <c r="C52" s="99">
        <f>Durschnittswerte!B52</f>
        <v>0</v>
      </c>
      <c r="D52" s="79">
        <f>B52-C52</f>
        <v>0.47058823529411764</v>
      </c>
      <c r="E52" s="124">
        <f>Durschnittswerte!C52</f>
        <v>0</v>
      </c>
      <c r="F52" s="80">
        <f>B52-E52</f>
        <v>0.47058823529411764</v>
      </c>
      <c r="G52" s="81" t="str">
        <f>Durschnittswerte!E52</f>
        <v/>
      </c>
    </row>
    <row r="53" spans="1:7">
      <c r="A53" s="56" t="str">
        <f>Ergebnis!A54</f>
        <v>gut</v>
      </c>
      <c r="B53" s="79">
        <f>Ergebnis!C54</f>
        <v>0.47058823529411764</v>
      </c>
      <c r="C53" s="99">
        <f>Durschnittswerte!B53</f>
        <v>0</v>
      </c>
      <c r="D53" s="79">
        <f>B53-C53</f>
        <v>0.47058823529411764</v>
      </c>
      <c r="E53" s="124">
        <f>Durschnittswerte!C53</f>
        <v>0</v>
      </c>
      <c r="F53" s="80">
        <f>B53-E53</f>
        <v>0.47058823529411764</v>
      </c>
      <c r="G53" s="81" t="str">
        <f>Durschnittswerte!E53</f>
        <v/>
      </c>
    </row>
    <row r="54" spans="1:7">
      <c r="A54" s="56" t="str">
        <f>Ergebnis!A55</f>
        <v>befriedigend</v>
      </c>
      <c r="B54" s="79">
        <f>Ergebnis!C55</f>
        <v>0</v>
      </c>
      <c r="C54" s="99">
        <f>Durschnittswerte!B54</f>
        <v>0</v>
      </c>
      <c r="D54" s="90"/>
      <c r="E54" s="124">
        <f>Durschnittswerte!C54</f>
        <v>0</v>
      </c>
      <c r="F54" s="52"/>
      <c r="G54" s="81" t="str">
        <f>Durschnittswerte!E54</f>
        <v/>
      </c>
    </row>
    <row r="55" spans="1:7">
      <c r="A55" s="56" t="str">
        <f>Ergebnis!A56</f>
        <v>ausreichend</v>
      </c>
      <c r="B55" s="79">
        <f>Ergebnis!C56</f>
        <v>0</v>
      </c>
      <c r="C55" s="99">
        <f>Durschnittswerte!B55</f>
        <v>0</v>
      </c>
      <c r="D55" s="90"/>
      <c r="E55" s="124">
        <f>Durschnittswerte!C55</f>
        <v>0</v>
      </c>
      <c r="F55" s="52"/>
      <c r="G55" s="81" t="str">
        <f>Durschnittswerte!E55</f>
        <v/>
      </c>
    </row>
    <row r="56" spans="1:7">
      <c r="A56" s="56" t="str">
        <f>Ergebnis!A57</f>
        <v>nicht ausreichend</v>
      </c>
      <c r="B56" s="79">
        <f>Ergebnis!C57</f>
        <v>5.8823529411764705E-2</v>
      </c>
      <c r="C56" s="99">
        <f>Durschnittswerte!B56</f>
        <v>0</v>
      </c>
      <c r="D56" s="90"/>
      <c r="E56" s="124">
        <f>Durschnittswerte!C56</f>
        <v>0</v>
      </c>
      <c r="F56" s="52"/>
      <c r="G56" s="81" t="str">
        <f>Durschnittswerte!E56</f>
        <v/>
      </c>
    </row>
    <row r="57" spans="1:7">
      <c r="A57" s="62" t="str">
        <f>Ergebnis!A58</f>
        <v>kenne ich nicht</v>
      </c>
      <c r="B57" s="74">
        <f>Ergebnis!C58</f>
        <v>0</v>
      </c>
      <c r="C57" s="75">
        <f>Durschnittswerte!B57</f>
        <v>0</v>
      </c>
      <c r="D57" s="74">
        <f>B57-C57</f>
        <v>0</v>
      </c>
      <c r="E57" s="108">
        <f>Durschnittswerte!C57</f>
        <v>0</v>
      </c>
      <c r="F57" s="75">
        <f>B57-E57</f>
        <v>0</v>
      </c>
      <c r="G57" s="76" t="str">
        <f>Durschnittswerte!E57</f>
        <v/>
      </c>
    </row>
    <row r="58" spans="1:7">
      <c r="A58" s="49" t="e">
        <f>Ergebnis!#REF!</f>
        <v>#REF!</v>
      </c>
      <c r="B58" s="79"/>
      <c r="C58" s="99"/>
      <c r="D58" s="90"/>
      <c r="E58" s="124"/>
      <c r="F58" s="52"/>
      <c r="G58" s="81" t="e">
        <f>Durschnittswerte!E58</f>
        <v>#REF!</v>
      </c>
    </row>
    <row r="59" spans="1:7">
      <c r="A59" s="49" t="e">
        <f>Ergebnis!#REF!</f>
        <v>#REF!</v>
      </c>
      <c r="B59" s="79"/>
      <c r="C59" s="99"/>
      <c r="D59" s="90"/>
      <c r="E59" s="124"/>
      <c r="F59" s="52"/>
      <c r="G59" s="81" t="e">
        <f>Durschnittswerte!E59</f>
        <v>#REF!</v>
      </c>
    </row>
    <row r="60" spans="1:7">
      <c r="A60" s="56" t="e">
        <f>Ergebnis!#REF!</f>
        <v>#REF!</v>
      </c>
      <c r="B60" s="79" t="e">
        <f>Ergebnis!#REF!</f>
        <v>#REF!</v>
      </c>
      <c r="C60" s="99">
        <f>Durschnittswerte!B60</f>
        <v>0</v>
      </c>
      <c r="D60" s="79" t="e">
        <f>B60-C60</f>
        <v>#REF!</v>
      </c>
      <c r="E60" s="124">
        <f>Durschnittswerte!C60</f>
        <v>0</v>
      </c>
      <c r="F60" s="80" t="e">
        <f>B60-E60</f>
        <v>#REF!</v>
      </c>
      <c r="G60" s="81" t="e">
        <f>Durschnittswerte!E60</f>
        <v>#REF!</v>
      </c>
    </row>
    <row r="61" spans="1:7">
      <c r="A61" s="56" t="e">
        <f>Ergebnis!#REF!</f>
        <v>#REF!</v>
      </c>
      <c r="B61" s="79" t="e">
        <f>Ergebnis!#REF!</f>
        <v>#REF!</v>
      </c>
      <c r="C61" s="99">
        <f>Durschnittswerte!B61</f>
        <v>0</v>
      </c>
      <c r="D61" s="79" t="e">
        <f>B61-C61</f>
        <v>#REF!</v>
      </c>
      <c r="E61" s="124">
        <f>Durschnittswerte!C61</f>
        <v>0</v>
      </c>
      <c r="F61" s="80" t="e">
        <f>B61-E61</f>
        <v>#REF!</v>
      </c>
      <c r="G61" s="81" t="e">
        <f>Durschnittswerte!E61</f>
        <v>#REF!</v>
      </c>
    </row>
    <row r="62" spans="1:7">
      <c r="A62" s="56" t="e">
        <f>Ergebnis!#REF!</f>
        <v>#REF!</v>
      </c>
      <c r="B62" s="79" t="e">
        <f>Ergebnis!#REF!</f>
        <v>#REF!</v>
      </c>
      <c r="C62" s="99">
        <f>Durschnittswerte!B62</f>
        <v>0</v>
      </c>
      <c r="D62" s="90"/>
      <c r="E62" s="124">
        <f>Durschnittswerte!C62</f>
        <v>0</v>
      </c>
      <c r="F62" s="52"/>
      <c r="G62" s="81" t="e">
        <f>Durschnittswerte!E62</f>
        <v>#REF!</v>
      </c>
    </row>
    <row r="63" spans="1:7">
      <c r="A63" s="56" t="e">
        <f>Ergebnis!#REF!</f>
        <v>#REF!</v>
      </c>
      <c r="B63" s="79" t="e">
        <f>Ergebnis!#REF!</f>
        <v>#REF!</v>
      </c>
      <c r="C63" s="99">
        <f>Durschnittswerte!B63</f>
        <v>0</v>
      </c>
      <c r="D63" s="90"/>
      <c r="E63" s="124">
        <f>Durschnittswerte!C63</f>
        <v>0</v>
      </c>
      <c r="F63" s="52"/>
      <c r="G63" s="81" t="e">
        <f>Durschnittswerte!E63</f>
        <v>#REF!</v>
      </c>
    </row>
    <row r="64" spans="1:7">
      <c r="A64" s="62" t="e">
        <f>Ergebnis!#REF!</f>
        <v>#REF!</v>
      </c>
      <c r="B64" s="74" t="e">
        <f>Ergebnis!#REF!</f>
        <v>#REF!</v>
      </c>
      <c r="C64" s="75">
        <f>Durschnittswerte!B64</f>
        <v>0</v>
      </c>
      <c r="D64" s="89"/>
      <c r="E64" s="108">
        <f>Durschnittswerte!C64</f>
        <v>0</v>
      </c>
      <c r="F64" s="46"/>
      <c r="G64" s="76" t="e">
        <f>Durschnittswerte!E64</f>
        <v>#REF!</v>
      </c>
    </row>
    <row r="65" spans="1:7">
      <c r="A65" s="49" t="e">
        <f>Ergebnis!#REF!</f>
        <v>#REF!</v>
      </c>
      <c r="B65" s="79"/>
      <c r="C65" s="99"/>
      <c r="D65" s="90"/>
      <c r="E65" s="124"/>
      <c r="F65" s="52"/>
      <c r="G65" s="81" t="e">
        <f>Durschnittswerte!E65</f>
        <v>#REF!</v>
      </c>
    </row>
    <row r="66" spans="1:7">
      <c r="A66" s="56" t="e">
        <f>Ergebnis!#REF!</f>
        <v>#REF!</v>
      </c>
      <c r="B66" s="79" t="e">
        <f>Ergebnis!#REF!</f>
        <v>#REF!</v>
      </c>
      <c r="C66" s="99">
        <f>Durschnittswerte!B66</f>
        <v>0</v>
      </c>
      <c r="D66" s="79" t="e">
        <f>B66-C66</f>
        <v>#REF!</v>
      </c>
      <c r="E66" s="124">
        <f>Durschnittswerte!C66</f>
        <v>0</v>
      </c>
      <c r="F66" s="80" t="e">
        <f>B66-E66</f>
        <v>#REF!</v>
      </c>
      <c r="G66" s="81" t="e">
        <f>Durschnittswerte!E66</f>
        <v>#REF!</v>
      </c>
    </row>
    <row r="67" spans="1:7">
      <c r="A67" s="62" t="e">
        <f>Ergebnis!#REF!</f>
        <v>#REF!</v>
      </c>
      <c r="B67" s="74" t="e">
        <f>Ergebnis!#REF!</f>
        <v>#REF!</v>
      </c>
      <c r="C67" s="75">
        <f>Durschnittswerte!B67</f>
        <v>0</v>
      </c>
      <c r="D67" s="74" t="e">
        <f>B67-C67</f>
        <v>#REF!</v>
      </c>
      <c r="E67" s="108">
        <f>Durschnittswerte!C67</f>
        <v>0</v>
      </c>
      <c r="F67" s="75" t="e">
        <f>B67-E67</f>
        <v>#REF!</v>
      </c>
      <c r="G67" s="76" t="e">
        <f>Durschnittswerte!E67</f>
        <v>#REF!</v>
      </c>
    </row>
    <row r="68" spans="1:7">
      <c r="A68" s="49" t="str">
        <f>Ergebnis!A62</f>
        <v xml:space="preserve">Würden Sie gerne mehr über unsere Einrichtung und unsere Arbeit erfahren? </v>
      </c>
      <c r="B68" s="79"/>
      <c r="C68" s="99"/>
      <c r="D68" s="90"/>
      <c r="E68" s="124"/>
      <c r="F68" s="52"/>
      <c r="G68" s="81" t="str">
        <f>Durschnittswerte!E68</f>
        <v/>
      </c>
    </row>
    <row r="69" spans="1:7">
      <c r="A69" s="56" t="str">
        <f>Ergebnis!A63</f>
        <v>ja</v>
      </c>
      <c r="B69" s="79">
        <f>Ergebnis!C63</f>
        <v>0.375</v>
      </c>
      <c r="C69" s="99">
        <f>Durschnittswerte!B69</f>
        <v>0</v>
      </c>
      <c r="D69" s="79"/>
      <c r="E69" s="124">
        <f>Durschnittswerte!C69</f>
        <v>0</v>
      </c>
      <c r="F69" s="80"/>
      <c r="G69" s="81" t="str">
        <f>Durschnittswerte!E69</f>
        <v/>
      </c>
    </row>
    <row r="70" spans="1:7">
      <c r="A70" s="56" t="str">
        <f>Ergebnis!A64</f>
        <v>nein</v>
      </c>
      <c r="B70" s="79">
        <f>Ergebnis!C64</f>
        <v>0.5</v>
      </c>
      <c r="C70" s="99">
        <f>Durschnittswerte!B70</f>
        <v>0</v>
      </c>
      <c r="D70" s="79"/>
      <c r="E70" s="124">
        <f>Durschnittswerte!C70</f>
        <v>0</v>
      </c>
      <c r="F70" s="80"/>
      <c r="G70" s="81" t="str">
        <f>Durschnittswerte!E70</f>
        <v/>
      </c>
    </row>
    <row r="71" spans="1:7">
      <c r="A71" s="62" t="str">
        <f>Ergebnis!A65</f>
        <v>weiß nicht</v>
      </c>
      <c r="B71" s="74">
        <f>Ergebnis!C65</f>
        <v>0.125</v>
      </c>
      <c r="C71" s="75">
        <f>Durschnittswerte!B71</f>
        <v>0</v>
      </c>
      <c r="D71" s="89"/>
      <c r="E71" s="108">
        <f>Durschnittswerte!C71</f>
        <v>0</v>
      </c>
      <c r="F71" s="46"/>
      <c r="G71" s="76" t="str">
        <f>Durschnittswerte!E71</f>
        <v/>
      </c>
    </row>
    <row r="72" spans="1:7">
      <c r="A72" s="105" t="str">
        <f>Ergebnis!A72</f>
        <v>Wie gut fühlen Sie sich Informiert, was Ihr Kind in der Einrichtung tut, erlebt, wie es sich verhält etc.?</v>
      </c>
      <c r="B72" s="79"/>
      <c r="C72" s="99"/>
      <c r="D72" s="90"/>
      <c r="E72" s="124"/>
      <c r="F72" s="60"/>
      <c r="G72" s="96" t="str">
        <f>Durschnittswerte!E72</f>
        <v/>
      </c>
    </row>
    <row r="73" spans="1:7">
      <c r="A73" s="102" t="str">
        <f>Ergebnis!A73</f>
        <v>sehr gut</v>
      </c>
      <c r="B73" s="79">
        <f>Ergebnis!C73</f>
        <v>1.5</v>
      </c>
      <c r="C73" s="99">
        <f>Durschnittswerte!B73</f>
        <v>0</v>
      </c>
      <c r="D73" s="79">
        <f>B73-C73</f>
        <v>1.5</v>
      </c>
      <c r="E73" s="124">
        <f>Durschnittswerte!C73</f>
        <v>0</v>
      </c>
      <c r="F73" s="99">
        <f>B73-E73</f>
        <v>1.5</v>
      </c>
      <c r="G73" s="81" t="str">
        <f>Durschnittswerte!E73</f>
        <v/>
      </c>
    </row>
    <row r="74" spans="1:7">
      <c r="A74" s="102" t="str">
        <f>Ergebnis!A74</f>
        <v>gut</v>
      </c>
      <c r="B74" s="79">
        <f>Ergebnis!C74</f>
        <v>4.5</v>
      </c>
      <c r="C74" s="99">
        <f>Durschnittswerte!B74</f>
        <v>0</v>
      </c>
      <c r="D74" s="79">
        <f>B74-C74</f>
        <v>4.5</v>
      </c>
      <c r="E74" s="124">
        <f>Durschnittswerte!C74</f>
        <v>0</v>
      </c>
      <c r="F74" s="99">
        <f>B74-E74</f>
        <v>4.5</v>
      </c>
      <c r="G74" s="81" t="str">
        <f>Durschnittswerte!E74</f>
        <v/>
      </c>
    </row>
    <row r="75" spans="1:7">
      <c r="A75" s="102" t="str">
        <f>Ergebnis!A75</f>
        <v>befriedigend</v>
      </c>
      <c r="B75" s="79">
        <f>Ergebnis!C75</f>
        <v>2</v>
      </c>
      <c r="C75" s="99">
        <f>Durschnittswerte!B75</f>
        <v>0</v>
      </c>
      <c r="D75" s="79"/>
      <c r="E75" s="124">
        <f>Durschnittswerte!C75</f>
        <v>0</v>
      </c>
      <c r="F75" s="60"/>
      <c r="G75" s="81" t="str">
        <f>Durschnittswerte!E75</f>
        <v/>
      </c>
    </row>
    <row r="76" spans="1:7">
      <c r="A76" s="102" t="str">
        <f>Ergebnis!A76</f>
        <v>ausreichend</v>
      </c>
      <c r="B76" s="79">
        <f>Ergebnis!C76</f>
        <v>0.5</v>
      </c>
      <c r="C76" s="99">
        <f>Durschnittswerte!B76</f>
        <v>0</v>
      </c>
      <c r="D76" s="79"/>
      <c r="E76" s="124">
        <f>Durschnittswerte!C76</f>
        <v>0</v>
      </c>
      <c r="F76" s="60"/>
      <c r="G76" s="81" t="str">
        <f>Durschnittswerte!E76</f>
        <v/>
      </c>
    </row>
    <row r="77" spans="1:7">
      <c r="A77" s="104" t="str">
        <f>Ergebnis!A77</f>
        <v>nicht ausreichend</v>
      </c>
      <c r="B77" s="74">
        <f>Ergebnis!C77</f>
        <v>0</v>
      </c>
      <c r="C77" s="75">
        <f>Durschnittswerte!B77</f>
        <v>0</v>
      </c>
      <c r="D77" s="74"/>
      <c r="E77" s="108">
        <f>Durschnittswerte!C77</f>
        <v>0</v>
      </c>
      <c r="F77" s="46"/>
      <c r="G77" s="76" t="str">
        <f>Durschnittswerte!E77</f>
        <v/>
      </c>
    </row>
    <row r="78" spans="1:7">
      <c r="A78" s="49" t="str">
        <f>Ergebnis!A79</f>
        <v xml:space="preserve">Würden Sie gerne mehr darüber erfahren wie es Ihrem Kind in unserer Einrichtung geht? </v>
      </c>
      <c r="B78" s="79"/>
      <c r="C78" s="99"/>
      <c r="D78" s="90"/>
      <c r="E78" s="124"/>
      <c r="F78" s="52"/>
      <c r="G78" s="81" t="str">
        <f>Durschnittswerte!E78</f>
        <v/>
      </c>
    </row>
    <row r="79" spans="1:7">
      <c r="A79" s="56" t="str">
        <f>Ergebnis!A80</f>
        <v>ja</v>
      </c>
      <c r="B79" s="79">
        <f>Ergebnis!C80</f>
        <v>0.4375</v>
      </c>
      <c r="C79" s="99">
        <f>Durschnittswerte!B79</f>
        <v>0</v>
      </c>
      <c r="D79" s="90"/>
      <c r="E79" s="124">
        <f>Durschnittswerte!C79</f>
        <v>0</v>
      </c>
      <c r="F79" s="52"/>
      <c r="G79" s="81" t="str">
        <f>Durschnittswerte!E79</f>
        <v/>
      </c>
    </row>
    <row r="80" spans="1:7">
      <c r="A80" s="56" t="str">
        <f>Ergebnis!A81</f>
        <v>nein</v>
      </c>
      <c r="B80" s="79">
        <f>Ergebnis!C81</f>
        <v>0.4375</v>
      </c>
      <c r="C80" s="99">
        <f>Durschnittswerte!B80</f>
        <v>0</v>
      </c>
      <c r="D80" s="90"/>
      <c r="E80" s="124">
        <f>Durschnittswerte!C80</f>
        <v>0</v>
      </c>
      <c r="F80" s="52"/>
      <c r="G80" s="81" t="str">
        <f>Durschnittswerte!E80</f>
        <v/>
      </c>
    </row>
    <row r="81" spans="1:7">
      <c r="A81" s="62" t="str">
        <f>Ergebnis!A82</f>
        <v>weiß nicht</v>
      </c>
      <c r="B81" s="74">
        <f>Ergebnis!C82</f>
        <v>0.125</v>
      </c>
      <c r="C81" s="75">
        <f>Durschnittswerte!B81</f>
        <v>0</v>
      </c>
      <c r="D81" s="89"/>
      <c r="E81" s="108">
        <f>Durschnittswerte!C81</f>
        <v>0</v>
      </c>
      <c r="F81" s="46"/>
      <c r="G81" s="76" t="str">
        <f>Durschnittswerte!E81</f>
        <v/>
      </c>
    </row>
    <row r="82" spans="1:7">
      <c r="A82" s="43" t="str">
        <f>Ergebnis!A86</f>
        <v>Wie zufrieden sind Sie mit der Förderung Ihres Kindes in Bezug auf</v>
      </c>
      <c r="B82" s="94"/>
      <c r="C82" s="118"/>
      <c r="D82" s="90"/>
      <c r="E82" s="124"/>
      <c r="F82" s="60"/>
      <c r="G82" s="96" t="str">
        <f>Durschnittswerte!E82</f>
        <v/>
      </c>
    </row>
    <row r="83" spans="1:7">
      <c r="A83" s="86" t="str">
        <f>Ergebnis!A88</f>
        <v>sehr</v>
      </c>
      <c r="B83" s="79">
        <f>Ergebnis!C88</f>
        <v>0</v>
      </c>
      <c r="C83" s="99">
        <f>Durschnittswerte!B83</f>
        <v>0</v>
      </c>
      <c r="D83" s="79">
        <f>B83-C83</f>
        <v>0</v>
      </c>
      <c r="E83" s="124">
        <f>Durschnittswerte!C83</f>
        <v>0</v>
      </c>
      <c r="F83" s="99">
        <f>B83-E83</f>
        <v>0</v>
      </c>
      <c r="G83" s="81" t="str">
        <f>Durschnittswerte!E83</f>
        <v/>
      </c>
    </row>
    <row r="84" spans="1:7">
      <c r="A84" s="86" t="str">
        <f>Ergebnis!A89</f>
        <v>gut</v>
      </c>
      <c r="B84" s="79">
        <f>Ergebnis!C89</f>
        <v>0.23529411764705882</v>
      </c>
      <c r="C84" s="99">
        <f>Durschnittswerte!B84</f>
        <v>0</v>
      </c>
      <c r="D84" s="79">
        <f>B84-C84</f>
        <v>0.23529411764705882</v>
      </c>
      <c r="E84" s="124">
        <f>Durschnittswerte!C84</f>
        <v>0</v>
      </c>
      <c r="F84" s="99">
        <f>B84-E84</f>
        <v>0.23529411764705882</v>
      </c>
      <c r="G84" s="81" t="str">
        <f>Durschnittswerte!E84</f>
        <v/>
      </c>
    </row>
    <row r="85" spans="1:7">
      <c r="A85" s="86" t="str">
        <f>Ergebnis!A90</f>
        <v>mittel</v>
      </c>
      <c r="B85" s="79">
        <f>Ergebnis!C90</f>
        <v>0</v>
      </c>
      <c r="C85" s="99">
        <f>Durschnittswerte!B85</f>
        <v>0</v>
      </c>
      <c r="D85" s="90"/>
      <c r="E85" s="124">
        <f>Durschnittswerte!C85</f>
        <v>0</v>
      </c>
      <c r="F85" s="60"/>
      <c r="G85" s="81" t="str">
        <f>Durschnittswerte!E85</f>
        <v/>
      </c>
    </row>
    <row r="86" spans="1:7">
      <c r="A86" s="86" t="str">
        <f>Ergebnis!A91</f>
        <v>weniger</v>
      </c>
      <c r="B86" s="79">
        <f>Ergebnis!C91</f>
        <v>0</v>
      </c>
      <c r="C86" s="99">
        <f>Durschnittswerte!B86</f>
        <v>0</v>
      </c>
      <c r="D86" s="90"/>
      <c r="E86" s="124">
        <f>Durschnittswerte!C86</f>
        <v>0</v>
      </c>
      <c r="F86" s="60"/>
      <c r="G86" s="81" t="str">
        <f>Durschnittswerte!E86</f>
        <v/>
      </c>
    </row>
    <row r="87" spans="1:7">
      <c r="A87" s="62" t="str">
        <f>Ergebnis!A92</f>
        <v>nicht</v>
      </c>
      <c r="B87" s="74">
        <f>Ergebnis!C92</f>
        <v>0</v>
      </c>
      <c r="C87" s="75">
        <f>Durschnittswerte!B87</f>
        <v>0</v>
      </c>
      <c r="D87" s="89"/>
      <c r="E87" s="108">
        <f>Durschnittswerte!C87</f>
        <v>0</v>
      </c>
      <c r="F87" s="46"/>
      <c r="G87" s="81" t="str">
        <f>Durschnittswerte!E87</f>
        <v/>
      </c>
    </row>
    <row r="88" spans="1:7">
      <c r="A88" s="43" t="str">
        <f>Ergebnis!A95</f>
        <v>Musische Angebote</v>
      </c>
      <c r="B88" s="79"/>
      <c r="C88" s="99"/>
      <c r="D88" s="90"/>
      <c r="E88" s="124"/>
      <c r="F88" s="60"/>
      <c r="G88" s="81" t="str">
        <f>Durschnittswerte!E88</f>
        <v/>
      </c>
    </row>
    <row r="89" spans="1:7">
      <c r="A89" s="43" t="str">
        <f>Ergebnis!A96</f>
        <v>sehr</v>
      </c>
      <c r="B89" s="79"/>
      <c r="C89" s="99"/>
      <c r="D89" s="90"/>
      <c r="E89" s="124"/>
      <c r="F89" s="60"/>
      <c r="G89" s="81" t="str">
        <f>Durschnittswerte!E89</f>
        <v/>
      </c>
    </row>
    <row r="90" spans="1:7">
      <c r="A90" s="86" t="str">
        <f>Ergebnis!A97</f>
        <v>gut</v>
      </c>
      <c r="B90" s="79">
        <f>Ergebnis!C97</f>
        <v>0.23529411764705882</v>
      </c>
      <c r="C90" s="99">
        <f>Durschnittswerte!B90</f>
        <v>0</v>
      </c>
      <c r="D90" s="79">
        <f>B90-C90</f>
        <v>0.23529411764705882</v>
      </c>
      <c r="E90" s="124">
        <f>Durschnittswerte!C90</f>
        <v>0</v>
      </c>
      <c r="F90" s="99">
        <f>B90-E90</f>
        <v>0.23529411764705882</v>
      </c>
      <c r="G90" s="81" t="str">
        <f>Durschnittswerte!E90</f>
        <v/>
      </c>
    </row>
    <row r="91" spans="1:7">
      <c r="A91" s="86" t="str">
        <f>Ergebnis!A98</f>
        <v>mittel</v>
      </c>
      <c r="B91" s="79">
        <f>Ergebnis!C98</f>
        <v>0.17647058823529413</v>
      </c>
      <c r="C91" s="99">
        <f>Durschnittswerte!B91</f>
        <v>0</v>
      </c>
      <c r="D91" s="79">
        <f>B91-C91</f>
        <v>0.17647058823529413</v>
      </c>
      <c r="E91" s="124">
        <f>Durschnittswerte!C91</f>
        <v>0</v>
      </c>
      <c r="F91" s="99">
        <f>B91-E91</f>
        <v>0.17647058823529413</v>
      </c>
      <c r="G91" s="81" t="str">
        <f>Durschnittswerte!E91</f>
        <v/>
      </c>
    </row>
    <row r="92" spans="1:7">
      <c r="A92" s="86" t="str">
        <f>Ergebnis!A99</f>
        <v>weniger</v>
      </c>
      <c r="B92" s="79">
        <f>Ergebnis!C99</f>
        <v>5.8823529411764705E-2</v>
      </c>
      <c r="C92" s="99">
        <f>Durschnittswerte!B92</f>
        <v>0</v>
      </c>
      <c r="D92" s="79"/>
      <c r="E92" s="124">
        <f>Durschnittswerte!C92</f>
        <v>0</v>
      </c>
      <c r="F92" s="99"/>
      <c r="G92" s="81" t="str">
        <f>Durschnittswerte!E92</f>
        <v/>
      </c>
    </row>
    <row r="93" spans="1:7">
      <c r="A93" s="86" t="str">
        <f>Ergebnis!A100</f>
        <v>nicht</v>
      </c>
      <c r="B93" s="79">
        <f>Ergebnis!C100</f>
        <v>0</v>
      </c>
      <c r="C93" s="99">
        <f>Durschnittswerte!B93</f>
        <v>0</v>
      </c>
      <c r="D93" s="79"/>
      <c r="E93" s="124">
        <f>Durschnittswerte!C93</f>
        <v>0</v>
      </c>
      <c r="F93" s="99"/>
      <c r="G93" s="81" t="str">
        <f>Durschnittswerte!E93</f>
        <v/>
      </c>
    </row>
    <row r="94" spans="1:7">
      <c r="A94" s="62" t="str">
        <f>Ergebnis!A101</f>
        <v>kann ich nicht beurteilen</v>
      </c>
      <c r="B94" s="74">
        <f>Ergebnis!C101</f>
        <v>0.41176470588235292</v>
      </c>
      <c r="C94" s="75">
        <f>Durschnittswerte!B94</f>
        <v>0</v>
      </c>
      <c r="D94" s="74"/>
      <c r="E94" s="108">
        <f>Durschnittswerte!C94</f>
        <v>0</v>
      </c>
      <c r="F94" s="75"/>
      <c r="G94" s="81" t="str">
        <f>Durschnittswerte!E94</f>
        <v/>
      </c>
    </row>
    <row r="95" spans="1:7">
      <c r="A95" s="43" t="str">
        <f>Ergebnis!A104</f>
        <v>Sprachbildung /Sprachförderung</v>
      </c>
      <c r="B95" s="79"/>
      <c r="C95" s="99"/>
      <c r="D95" s="79"/>
      <c r="E95" s="124"/>
      <c r="F95" s="99"/>
      <c r="G95" s="81" t="str">
        <f>Durschnittswerte!E95</f>
        <v/>
      </c>
    </row>
    <row r="96" spans="1:7">
      <c r="A96" s="86" t="str">
        <f>Ergebnis!A105</f>
        <v>sehr</v>
      </c>
      <c r="B96" s="79">
        <f>Ergebnis!C105</f>
        <v>0.17647058823529413</v>
      </c>
      <c r="C96" s="99">
        <f>Durschnittswerte!B96</f>
        <v>0</v>
      </c>
      <c r="D96" s="79">
        <f>B96-C96</f>
        <v>0.17647058823529413</v>
      </c>
      <c r="E96" s="124">
        <f>Durschnittswerte!C96</f>
        <v>0</v>
      </c>
      <c r="F96" s="99">
        <f>B96-E96</f>
        <v>0.17647058823529413</v>
      </c>
      <c r="G96" s="81" t="str">
        <f>Durschnittswerte!E96</f>
        <v/>
      </c>
    </row>
    <row r="97" spans="1:7">
      <c r="A97" s="86" t="str">
        <f>Ergebnis!A106</f>
        <v>gut</v>
      </c>
      <c r="B97" s="79">
        <f>Ergebnis!C106</f>
        <v>0.35294117647058826</v>
      </c>
      <c r="C97" s="99">
        <f>Durschnittswerte!B97</f>
        <v>0</v>
      </c>
      <c r="D97" s="79">
        <f>B97-C97</f>
        <v>0.35294117647058826</v>
      </c>
      <c r="E97" s="124">
        <f>Durschnittswerte!C97</f>
        <v>0</v>
      </c>
      <c r="F97" s="99">
        <f>B97-E97</f>
        <v>0.35294117647058826</v>
      </c>
      <c r="G97" s="81" t="str">
        <f>Durschnittswerte!E97</f>
        <v/>
      </c>
    </row>
    <row r="98" spans="1:7">
      <c r="A98" s="86" t="str">
        <f>Ergebnis!A107</f>
        <v>mittel</v>
      </c>
      <c r="B98" s="79">
        <f>Ergebnis!C107</f>
        <v>0.11764705882352941</v>
      </c>
      <c r="C98" s="99">
        <f>Durschnittswerte!B98</f>
        <v>0</v>
      </c>
      <c r="D98" s="79"/>
      <c r="E98" s="124">
        <f>Durschnittswerte!C98</f>
        <v>0</v>
      </c>
      <c r="F98" s="99"/>
      <c r="G98" s="81" t="str">
        <f>Durschnittswerte!E98</f>
        <v/>
      </c>
    </row>
    <row r="99" spans="1:7">
      <c r="A99" s="86" t="str">
        <f>Ergebnis!A108</f>
        <v>weniger</v>
      </c>
      <c r="B99" s="79">
        <f>Ergebnis!C108</f>
        <v>0</v>
      </c>
      <c r="C99" s="99">
        <f>Durschnittswerte!B99</f>
        <v>0</v>
      </c>
      <c r="D99" s="79"/>
      <c r="E99" s="124">
        <f>Durschnittswerte!C99</f>
        <v>0</v>
      </c>
      <c r="F99" s="99"/>
      <c r="G99" s="81" t="str">
        <f>Durschnittswerte!E99</f>
        <v/>
      </c>
    </row>
    <row r="100" spans="1:7">
      <c r="A100" s="62" t="str">
        <f>Ergebnis!A109</f>
        <v>nicht</v>
      </c>
      <c r="B100" s="74">
        <f>Ergebnis!C109</f>
        <v>0</v>
      </c>
      <c r="C100" s="75">
        <f>Durschnittswerte!B100</f>
        <v>0</v>
      </c>
      <c r="D100" s="74"/>
      <c r="E100" s="108">
        <f>Durschnittswerte!C100</f>
        <v>0</v>
      </c>
      <c r="F100" s="75"/>
      <c r="G100" s="81" t="str">
        <f>Durschnittswerte!E100</f>
        <v/>
      </c>
    </row>
    <row r="101" spans="1:7">
      <c r="A101" s="43" t="str">
        <f>Ergebnis!A111</f>
        <v>keine Angabe</v>
      </c>
      <c r="B101" s="79"/>
      <c r="C101" s="99"/>
      <c r="D101" s="79"/>
      <c r="E101" s="124"/>
      <c r="F101" s="99"/>
      <c r="G101" s="81" t="str">
        <f>Durschnittswerte!E101</f>
        <v/>
      </c>
    </row>
    <row r="102" spans="1:7">
      <c r="A102" s="86" t="str">
        <f>Ergebnis!A113</f>
        <v>sehr</v>
      </c>
      <c r="B102" s="79">
        <f>Ergebnis!C113</f>
        <v>0.29411764705882354</v>
      </c>
      <c r="C102" s="99">
        <f>Durschnittswerte!B102</f>
        <v>0</v>
      </c>
      <c r="D102" s="79">
        <f>B102-C102</f>
        <v>0.29411764705882354</v>
      </c>
      <c r="E102" s="124">
        <f>Durschnittswerte!C102</f>
        <v>0</v>
      </c>
      <c r="F102" s="99">
        <f>B102-E102</f>
        <v>0.29411764705882354</v>
      </c>
      <c r="G102" s="81" t="str">
        <f>Durschnittswerte!E102</f>
        <v/>
      </c>
    </row>
    <row r="103" spans="1:7">
      <c r="A103" s="86" t="str">
        <f>Ergebnis!A114</f>
        <v>gut</v>
      </c>
      <c r="B103" s="79">
        <f>Ergebnis!C114</f>
        <v>0.23529411764705882</v>
      </c>
      <c r="C103" s="99">
        <f>Durschnittswerte!B103</f>
        <v>0</v>
      </c>
      <c r="D103" s="79">
        <f>B103-C103</f>
        <v>0.23529411764705882</v>
      </c>
      <c r="E103" s="124">
        <f>Durschnittswerte!C103</f>
        <v>0</v>
      </c>
      <c r="F103" s="99">
        <f>B103-E103</f>
        <v>0.23529411764705882</v>
      </c>
      <c r="G103" s="81" t="str">
        <f>Durschnittswerte!E103</f>
        <v/>
      </c>
    </row>
    <row r="104" spans="1:7">
      <c r="A104" s="86" t="str">
        <f>Ergebnis!A115</f>
        <v>mittel</v>
      </c>
      <c r="B104" s="79">
        <f>Ergebnis!C115</f>
        <v>0.11764705882352941</v>
      </c>
      <c r="C104" s="99">
        <f>Durschnittswerte!B104</f>
        <v>0</v>
      </c>
      <c r="D104" s="79"/>
      <c r="E104" s="124">
        <f>Durschnittswerte!C104</f>
        <v>0</v>
      </c>
      <c r="F104" s="99"/>
      <c r="G104" s="81" t="str">
        <f>Durschnittswerte!E104</f>
        <v/>
      </c>
    </row>
    <row r="105" spans="1:7">
      <c r="A105" s="86" t="str">
        <f>Ergebnis!A116</f>
        <v>weniger</v>
      </c>
      <c r="B105" s="79">
        <f>Ergebnis!C116</f>
        <v>0</v>
      </c>
      <c r="C105" s="99">
        <f>Durschnittswerte!B105</f>
        <v>0</v>
      </c>
      <c r="D105" s="79"/>
      <c r="E105" s="124">
        <f>Durschnittswerte!C105</f>
        <v>0</v>
      </c>
      <c r="F105" s="99"/>
      <c r="G105" s="81" t="str">
        <f>Durschnittswerte!E105</f>
        <v/>
      </c>
    </row>
    <row r="106" spans="1:7">
      <c r="A106" s="62" t="str">
        <f>Ergebnis!A117</f>
        <v>nicht</v>
      </c>
      <c r="B106" s="74">
        <f>Ergebnis!C117</f>
        <v>0</v>
      </c>
      <c r="C106" s="75">
        <f>Durschnittswerte!B106</f>
        <v>0</v>
      </c>
      <c r="D106" s="74"/>
      <c r="E106" s="108">
        <f>Durschnittswerte!C106</f>
        <v>0</v>
      </c>
      <c r="F106" s="75"/>
      <c r="G106" s="81" t="str">
        <f>Durschnittswerte!E106</f>
        <v/>
      </c>
    </row>
    <row r="107" spans="1:7">
      <c r="A107" s="113" t="str">
        <f>Ergebnis!A120</f>
        <v>Motorik / Bewegung</v>
      </c>
      <c r="B107" s="79"/>
      <c r="C107" s="99"/>
      <c r="D107" s="79"/>
      <c r="E107" s="124"/>
      <c r="F107" s="99"/>
      <c r="G107" s="81" t="str">
        <f>Durschnittswerte!E107</f>
        <v/>
      </c>
    </row>
    <row r="108" spans="1:7">
      <c r="A108" s="86" t="str">
        <f>Ergebnis!A121</f>
        <v>sehr</v>
      </c>
      <c r="B108" s="79">
        <f>Ergebnis!C121</f>
        <v>0.35294117647058826</v>
      </c>
      <c r="C108" s="99">
        <f>Durschnittswerte!B108</f>
        <v>0</v>
      </c>
      <c r="D108" s="79">
        <f>B108-C108</f>
        <v>0.35294117647058826</v>
      </c>
      <c r="E108" s="124">
        <f>Durschnittswerte!C108</f>
        <v>0</v>
      </c>
      <c r="F108" s="99">
        <f>B108-E108</f>
        <v>0.35294117647058826</v>
      </c>
      <c r="G108" s="81" t="str">
        <f>Durschnittswerte!E108</f>
        <v/>
      </c>
    </row>
    <row r="109" spans="1:7">
      <c r="A109" s="86" t="str">
        <f>Ergebnis!A122</f>
        <v>gut</v>
      </c>
      <c r="B109" s="79">
        <f>Ergebnis!C122</f>
        <v>0.29411764705882354</v>
      </c>
      <c r="C109" s="99">
        <f>Durschnittswerte!B109</f>
        <v>0</v>
      </c>
      <c r="D109" s="79">
        <f>B109-C109</f>
        <v>0.29411764705882354</v>
      </c>
      <c r="E109" s="124">
        <f>Durschnittswerte!C109</f>
        <v>0</v>
      </c>
      <c r="F109" s="99">
        <f>B109-E109</f>
        <v>0.29411764705882354</v>
      </c>
      <c r="G109" s="81" t="str">
        <f>Durschnittswerte!E109</f>
        <v/>
      </c>
    </row>
    <row r="110" spans="1:7">
      <c r="A110" s="86" t="str">
        <f>Ergebnis!A123</f>
        <v>mittel</v>
      </c>
      <c r="B110" s="79">
        <f>Ergebnis!C123</f>
        <v>0.11764705882352941</v>
      </c>
      <c r="C110" s="99">
        <f>Durschnittswerte!B110</f>
        <v>0</v>
      </c>
      <c r="D110" s="79"/>
      <c r="E110" s="124">
        <f>Durschnittswerte!C110</f>
        <v>0</v>
      </c>
      <c r="F110" s="99"/>
      <c r="G110" s="81" t="str">
        <f>Durschnittswerte!E110</f>
        <v/>
      </c>
    </row>
    <row r="111" spans="1:7">
      <c r="A111" s="86" t="str">
        <f>Ergebnis!A124</f>
        <v>weniger</v>
      </c>
      <c r="B111" s="79">
        <f>Ergebnis!C124</f>
        <v>0</v>
      </c>
      <c r="C111" s="99">
        <f>Durschnittswerte!B111</f>
        <v>0</v>
      </c>
      <c r="D111" s="79"/>
      <c r="E111" s="124">
        <f>Durschnittswerte!C111</f>
        <v>0</v>
      </c>
      <c r="F111" s="99"/>
      <c r="G111" s="81" t="str">
        <f>Durschnittswerte!E111</f>
        <v/>
      </c>
    </row>
    <row r="112" spans="1:7">
      <c r="A112" s="62" t="str">
        <f>Ergebnis!A125</f>
        <v>nicht</v>
      </c>
      <c r="B112" s="74">
        <f>Ergebnis!C125</f>
        <v>0</v>
      </c>
      <c r="C112" s="75">
        <f>Durschnittswerte!B112</f>
        <v>0</v>
      </c>
      <c r="D112" s="74"/>
      <c r="E112" s="108">
        <f>Durschnittswerte!C112</f>
        <v>0</v>
      </c>
      <c r="F112" s="108"/>
      <c r="G112" s="76" t="str">
        <f>Durschnittswerte!E112</f>
        <v/>
      </c>
    </row>
    <row r="113" spans="1:7">
      <c r="A113" s="49" t="str">
        <f>Ergebnis!A128</f>
        <v>Sozialverhalten (Werte / Normen)</v>
      </c>
      <c r="B113" s="79"/>
      <c r="C113" s="99"/>
      <c r="D113" s="90"/>
      <c r="E113" s="124"/>
      <c r="F113" s="52"/>
      <c r="G113" s="81" t="str">
        <f>Durschnittswerte!E113</f>
        <v/>
      </c>
    </row>
    <row r="114" spans="1:7">
      <c r="A114" s="56" t="str">
        <f>Ergebnis!A129</f>
        <v>sehr</v>
      </c>
      <c r="B114" s="79">
        <f>Ergebnis!C129</f>
        <v>0.35294117647058826</v>
      </c>
      <c r="C114" s="99">
        <f>Durschnittswerte!B114</f>
        <v>0</v>
      </c>
      <c r="D114" s="79">
        <f>B114-C114</f>
        <v>0.35294117647058826</v>
      </c>
      <c r="E114" s="124">
        <f>Durschnittswerte!C114</f>
        <v>0</v>
      </c>
      <c r="F114" s="80">
        <f>B114-E114</f>
        <v>0.35294117647058826</v>
      </c>
      <c r="G114" s="81" t="str">
        <f>Durschnittswerte!E114</f>
        <v/>
      </c>
    </row>
    <row r="115" spans="1:7">
      <c r="A115" s="56" t="str">
        <f>Ergebnis!A133</f>
        <v>nicht</v>
      </c>
      <c r="B115" s="79">
        <f>Ergebnis!C133</f>
        <v>0</v>
      </c>
      <c r="C115" s="99">
        <f>Durschnittswerte!B115</f>
        <v>0</v>
      </c>
      <c r="D115" s="79"/>
      <c r="E115" s="124">
        <f>Durschnittswerte!C115</f>
        <v>0</v>
      </c>
      <c r="F115" s="80"/>
      <c r="G115" s="81" t="str">
        <f>Durschnittswerte!E115</f>
        <v/>
      </c>
    </row>
    <row r="116" spans="1:7">
      <c r="A116" s="62" t="str">
        <f>Ergebnis!A134</f>
        <v>kann ich nicht beurteilen</v>
      </c>
      <c r="B116" s="74">
        <f>Ergebnis!C134</f>
        <v>0.17647058823529413</v>
      </c>
      <c r="C116" s="75">
        <f>Durschnittswerte!B116</f>
        <v>0</v>
      </c>
      <c r="D116" s="89"/>
      <c r="E116" s="108">
        <f>Durschnittswerte!C116</f>
        <v>0</v>
      </c>
      <c r="F116" s="46"/>
      <c r="G116" s="76" t="str">
        <f>Durschnittswerte!E116</f>
        <v/>
      </c>
    </row>
    <row r="117" spans="1:7">
      <c r="A117" s="43" t="str">
        <f>Ergebnis!A280</f>
        <v>Welche Erwartungen haben Sie an eine katholische Tageseinrichtung?</v>
      </c>
      <c r="B117" s="79"/>
      <c r="C117" s="99"/>
      <c r="D117" s="90"/>
      <c r="E117" s="124"/>
      <c r="F117" s="60"/>
      <c r="G117" s="96" t="str">
        <f>Durschnittswerte!E117</f>
        <v/>
      </c>
    </row>
    <row r="118" spans="1:7">
      <c r="A118" s="43" t="str">
        <f>Ergebnis!A281</f>
        <v>dass Kinder von Gott erfahren</v>
      </c>
      <c r="B118" s="79"/>
      <c r="C118" s="99"/>
      <c r="D118" s="90"/>
      <c r="E118" s="124"/>
      <c r="F118" s="60"/>
      <c r="G118" s="81" t="str">
        <f>Durschnittswerte!E118</f>
        <v/>
      </c>
    </row>
    <row r="119" spans="1:7">
      <c r="A119" s="86" t="str">
        <f>Ergebnis!A282</f>
        <v>sehr wichtig</v>
      </c>
      <c r="B119" s="79">
        <f>Ergebnis!C282</f>
        <v>5.8823529411764705E-2</v>
      </c>
      <c r="C119" s="99">
        <f>Durschnittswerte!B119</f>
        <v>0</v>
      </c>
      <c r="D119" s="79">
        <f>B119-C119</f>
        <v>5.8823529411764705E-2</v>
      </c>
      <c r="E119" s="124">
        <f>Durschnittswerte!C119</f>
        <v>0</v>
      </c>
      <c r="F119" s="80">
        <f>B119-E119</f>
        <v>5.8823529411764705E-2</v>
      </c>
      <c r="G119" s="81" t="str">
        <f>Durschnittswerte!E119</f>
        <v/>
      </c>
    </row>
    <row r="120" spans="1:7">
      <c r="A120" s="86" t="str">
        <f>Ergebnis!A283</f>
        <v>wichtig</v>
      </c>
      <c r="B120" s="79">
        <f>Ergebnis!C283</f>
        <v>0.82352941176470584</v>
      </c>
      <c r="C120" s="99">
        <f>Durschnittswerte!B120</f>
        <v>0</v>
      </c>
      <c r="D120" s="79">
        <f>B120-C120</f>
        <v>0.82352941176470584</v>
      </c>
      <c r="E120" s="124">
        <f>Durschnittswerte!C120</f>
        <v>0</v>
      </c>
      <c r="F120" s="80">
        <f>B120-E120</f>
        <v>0.82352941176470584</v>
      </c>
      <c r="G120" s="81" t="str">
        <f>Durschnittswerte!E120</f>
        <v/>
      </c>
    </row>
    <row r="121" spans="1:7">
      <c r="A121" s="86" t="str">
        <f>Ergebnis!A284</f>
        <v>nicht so wichtig</v>
      </c>
      <c r="B121" s="79">
        <f>Ergebnis!C284</f>
        <v>0.11764705882352941</v>
      </c>
      <c r="C121" s="99">
        <f>Durschnittswerte!B121</f>
        <v>0</v>
      </c>
      <c r="D121" s="90"/>
      <c r="E121" s="124">
        <f>Durschnittswerte!C121</f>
        <v>0</v>
      </c>
      <c r="F121" s="60"/>
      <c r="G121" s="81" t="str">
        <f>Durschnittswerte!E121</f>
        <v/>
      </c>
    </row>
    <row r="122" spans="1:7">
      <c r="A122" s="86" t="str">
        <f>Ergebnis!A285</f>
        <v>eher unwichtig</v>
      </c>
      <c r="B122" s="79">
        <f>Ergebnis!C285</f>
        <v>0</v>
      </c>
      <c r="C122" s="99">
        <f>Durschnittswerte!B122</f>
        <v>0</v>
      </c>
      <c r="D122" s="90"/>
      <c r="E122" s="124">
        <f>Durschnittswerte!C122</f>
        <v>0</v>
      </c>
      <c r="F122" s="60"/>
      <c r="G122" s="81" t="str">
        <f>Durschnittswerte!E122</f>
        <v/>
      </c>
    </row>
    <row r="123" spans="1:7">
      <c r="A123" s="62" t="str">
        <f>Ergebnis!A286</f>
        <v>unwichtig</v>
      </c>
      <c r="B123" s="74">
        <f>Ergebnis!C286</f>
        <v>0</v>
      </c>
      <c r="C123" s="75">
        <f>Durschnittswerte!B123</f>
        <v>0</v>
      </c>
      <c r="D123" s="89"/>
      <c r="E123" s="108">
        <f>Durschnittswerte!C123</f>
        <v>0</v>
      </c>
      <c r="F123" s="46"/>
      <c r="G123" s="81" t="str">
        <f>Durschnittswerte!E123</f>
        <v/>
      </c>
    </row>
    <row r="124" spans="1:7">
      <c r="A124" s="43" t="str">
        <f>Ergebnis!A288</f>
        <v>dass Kindern die Inhalte des christlichen Glaubens vermittelt werden</v>
      </c>
      <c r="B124" s="79"/>
      <c r="C124" s="99"/>
      <c r="D124" s="90"/>
      <c r="E124" s="124"/>
      <c r="F124" s="60"/>
      <c r="G124" s="81" t="str">
        <f>Durschnittswerte!E124</f>
        <v/>
      </c>
    </row>
    <row r="125" spans="1:7">
      <c r="A125" s="86" t="str">
        <f>Ergebnis!A289</f>
        <v>sehr wichtig</v>
      </c>
      <c r="B125" s="79">
        <f>Ergebnis!C289</f>
        <v>0.23529411764705882</v>
      </c>
      <c r="C125" s="99">
        <f>Durschnittswerte!B125</f>
        <v>0</v>
      </c>
      <c r="D125" s="79">
        <f>B125-C125</f>
        <v>0.23529411764705882</v>
      </c>
      <c r="E125" s="124">
        <f>Durschnittswerte!C125</f>
        <v>0</v>
      </c>
      <c r="F125" s="80">
        <f>B125-E125</f>
        <v>0.23529411764705882</v>
      </c>
      <c r="G125" s="81" t="str">
        <f>Durschnittswerte!E125</f>
        <v/>
      </c>
    </row>
    <row r="126" spans="1:7">
      <c r="A126" s="86" t="str">
        <f>Ergebnis!A290</f>
        <v>wichtig</v>
      </c>
      <c r="B126" s="79">
        <f>Ergebnis!C290</f>
        <v>0.58823529411764708</v>
      </c>
      <c r="C126" s="99">
        <f>Durschnittswerte!B126</f>
        <v>0</v>
      </c>
      <c r="D126" s="79">
        <f>B126-C126</f>
        <v>0.58823529411764708</v>
      </c>
      <c r="E126" s="124">
        <f>Durschnittswerte!C126</f>
        <v>0</v>
      </c>
      <c r="F126" s="80">
        <f>B126-E126</f>
        <v>0.58823529411764708</v>
      </c>
      <c r="G126" s="81" t="str">
        <f>Durschnittswerte!E126</f>
        <v/>
      </c>
    </row>
    <row r="127" spans="1:7">
      <c r="A127" s="86" t="str">
        <f>Ergebnis!A291</f>
        <v>nicht so wichtig</v>
      </c>
      <c r="B127" s="79">
        <f>Ergebnis!C291</f>
        <v>0.17647058823529413</v>
      </c>
      <c r="C127" s="99">
        <f>Durschnittswerte!B127</f>
        <v>0</v>
      </c>
      <c r="D127" s="90"/>
      <c r="E127" s="124">
        <f>Durschnittswerte!C127</f>
        <v>0</v>
      </c>
      <c r="F127" s="60"/>
      <c r="G127" s="81" t="str">
        <f>Durschnittswerte!E127</f>
        <v/>
      </c>
    </row>
    <row r="128" spans="1:7">
      <c r="A128" s="86" t="str">
        <f>Ergebnis!A292</f>
        <v>eher unwichtig</v>
      </c>
      <c r="B128" s="79">
        <f>Ergebnis!C292</f>
        <v>0</v>
      </c>
      <c r="C128" s="99">
        <f>Durschnittswerte!B128</f>
        <v>0</v>
      </c>
      <c r="D128" s="90"/>
      <c r="E128" s="124">
        <f>Durschnittswerte!C128</f>
        <v>0</v>
      </c>
      <c r="F128" s="60"/>
      <c r="G128" s="81" t="str">
        <f>Durschnittswerte!E128</f>
        <v/>
      </c>
    </row>
    <row r="129" spans="1:7">
      <c r="A129" s="62" t="str">
        <f>Ergebnis!A293</f>
        <v>unwichtig</v>
      </c>
      <c r="B129" s="74">
        <f>Ergebnis!C293</f>
        <v>0</v>
      </c>
      <c r="C129" s="75">
        <f>Durschnittswerte!B129</f>
        <v>0</v>
      </c>
      <c r="D129" s="89"/>
      <c r="E129" s="108">
        <f>Durschnittswerte!C129</f>
        <v>0</v>
      </c>
      <c r="F129" s="46"/>
      <c r="G129" s="81" t="str">
        <f>Durschnittswerte!E129</f>
        <v/>
      </c>
    </row>
    <row r="130" spans="1:7">
      <c r="A130" s="43" t="str">
        <f>Ergebnis!A295</f>
        <v>dass religiöse Feste kindgerecht gefeiert werden</v>
      </c>
      <c r="B130" s="79"/>
      <c r="C130" s="99"/>
      <c r="D130" s="90"/>
      <c r="E130" s="124"/>
      <c r="F130" s="60"/>
      <c r="G130" s="81" t="str">
        <f>Durschnittswerte!E130</f>
        <v/>
      </c>
    </row>
    <row r="131" spans="1:7">
      <c r="A131" s="86" t="str">
        <f>Ergebnis!A296</f>
        <v>sehr wichtig</v>
      </c>
      <c r="B131" s="79">
        <f>Ergebnis!C296</f>
        <v>0.52941176470588236</v>
      </c>
      <c r="C131" s="99">
        <f>Durschnittswerte!B131</f>
        <v>0</v>
      </c>
      <c r="D131" s="79">
        <f>B131-C131</f>
        <v>0.52941176470588236</v>
      </c>
      <c r="E131" s="124">
        <f>Durschnittswerte!C131</f>
        <v>0</v>
      </c>
      <c r="F131" s="80">
        <f>B131-E131</f>
        <v>0.52941176470588236</v>
      </c>
      <c r="G131" s="81" t="str">
        <f>Durschnittswerte!E131</f>
        <v/>
      </c>
    </row>
    <row r="132" spans="1:7">
      <c r="A132" s="86" t="str">
        <f>Ergebnis!A297</f>
        <v>wichtig</v>
      </c>
      <c r="B132" s="79">
        <f>Ergebnis!C297</f>
        <v>0.47058823529411764</v>
      </c>
      <c r="C132" s="99">
        <f>Durschnittswerte!B132</f>
        <v>0</v>
      </c>
      <c r="D132" s="79">
        <f>B132-C132</f>
        <v>0.47058823529411764</v>
      </c>
      <c r="E132" s="124">
        <f>Durschnittswerte!C132</f>
        <v>0</v>
      </c>
      <c r="F132" s="80">
        <f>B132-E132</f>
        <v>0.47058823529411764</v>
      </c>
      <c r="G132" s="81" t="str">
        <f>Durschnittswerte!E132</f>
        <v/>
      </c>
    </row>
    <row r="133" spans="1:7">
      <c r="A133" s="86" t="str">
        <f>Ergebnis!A298</f>
        <v>nicht so wichtig</v>
      </c>
      <c r="B133" s="79">
        <f>Ergebnis!C298</f>
        <v>0</v>
      </c>
      <c r="C133" s="99">
        <f>Durschnittswerte!B133</f>
        <v>0</v>
      </c>
      <c r="D133" s="90"/>
      <c r="E133" s="124">
        <f>Durschnittswerte!C133</f>
        <v>0</v>
      </c>
      <c r="F133" s="60"/>
      <c r="G133" s="81" t="str">
        <f>Durschnittswerte!E133</f>
        <v/>
      </c>
    </row>
    <row r="134" spans="1:7">
      <c r="A134" s="86" t="str">
        <f>Ergebnis!A299</f>
        <v>eher unwichtig</v>
      </c>
      <c r="B134" s="79">
        <f>Ergebnis!C299</f>
        <v>0</v>
      </c>
      <c r="C134" s="99">
        <f>Durschnittswerte!B134</f>
        <v>0</v>
      </c>
      <c r="D134" s="90"/>
      <c r="E134" s="124">
        <f>Durschnittswerte!C134</f>
        <v>0</v>
      </c>
      <c r="F134" s="60"/>
      <c r="G134" s="81" t="str">
        <f>Durschnittswerte!E134</f>
        <v/>
      </c>
    </row>
    <row r="135" spans="1:7">
      <c r="A135" s="62" t="str">
        <f>Ergebnis!A300</f>
        <v>unwichtig</v>
      </c>
      <c r="B135" s="74">
        <f>Ergebnis!C300</f>
        <v>0</v>
      </c>
      <c r="C135" s="75">
        <f>Durschnittswerte!B135</f>
        <v>0</v>
      </c>
      <c r="D135" s="89"/>
      <c r="E135" s="108">
        <f>Durschnittswerte!C135</f>
        <v>0</v>
      </c>
      <c r="F135" s="46"/>
      <c r="G135" s="81" t="str">
        <f>Durschnittswerte!E135</f>
        <v/>
      </c>
    </row>
    <row r="136" spans="1:7">
      <c r="A136" s="43" t="str">
        <f>Ergebnis!A302</f>
        <v>dass Kinder an die Kirchengemeinde herangeführt werden</v>
      </c>
      <c r="B136" s="79"/>
      <c r="C136" s="99"/>
      <c r="D136" s="90"/>
      <c r="E136" s="124"/>
      <c r="F136" s="60"/>
      <c r="G136" s="81" t="str">
        <f>Durschnittswerte!E136</f>
        <v/>
      </c>
    </row>
    <row r="137" spans="1:7">
      <c r="A137" s="86" t="str">
        <f>Ergebnis!A303</f>
        <v>sehr wichtig</v>
      </c>
      <c r="B137" s="79">
        <f>Ergebnis!C303</f>
        <v>0.17647058823529413</v>
      </c>
      <c r="C137" s="99">
        <f>Durschnittswerte!B137</f>
        <v>0</v>
      </c>
      <c r="D137" s="79">
        <f>B137-C137</f>
        <v>0.17647058823529413</v>
      </c>
      <c r="E137" s="124">
        <f>Durschnittswerte!C137</f>
        <v>0</v>
      </c>
      <c r="F137" s="80">
        <f>B137-E137</f>
        <v>0.17647058823529413</v>
      </c>
      <c r="G137" s="81" t="str">
        <f>Durschnittswerte!E137</f>
        <v/>
      </c>
    </row>
    <row r="138" spans="1:7">
      <c r="A138" s="86" t="str">
        <f>Ergebnis!A304</f>
        <v>wichtig</v>
      </c>
      <c r="B138" s="79">
        <f>Ergebnis!C304</f>
        <v>0.58823529411764708</v>
      </c>
      <c r="C138" s="99">
        <f>Durschnittswerte!B138</f>
        <v>0</v>
      </c>
      <c r="D138" s="79">
        <f>B138-C138</f>
        <v>0.58823529411764708</v>
      </c>
      <c r="E138" s="124">
        <f>Durschnittswerte!C138</f>
        <v>0</v>
      </c>
      <c r="F138" s="80">
        <f>B138-E138</f>
        <v>0.58823529411764708</v>
      </c>
      <c r="G138" s="81" t="str">
        <f>Durschnittswerte!E138</f>
        <v/>
      </c>
    </row>
    <row r="139" spans="1:7">
      <c r="A139" s="86" t="str">
        <f>Ergebnis!A305</f>
        <v>nicht so wichtig</v>
      </c>
      <c r="B139" s="79">
        <f>Ergebnis!C305</f>
        <v>0.23529411764705882</v>
      </c>
      <c r="C139" s="99">
        <f>Durschnittswerte!B139</f>
        <v>0</v>
      </c>
      <c r="D139" s="90"/>
      <c r="E139" s="124">
        <f>Durschnittswerte!C139</f>
        <v>0</v>
      </c>
      <c r="F139" s="60"/>
      <c r="G139" s="81" t="str">
        <f>Durschnittswerte!E139</f>
        <v/>
      </c>
    </row>
    <row r="140" spans="1:7">
      <c r="A140" s="86" t="str">
        <f>Ergebnis!A306</f>
        <v>eher unwichtig</v>
      </c>
      <c r="B140" s="79">
        <f>Ergebnis!C306</f>
        <v>0</v>
      </c>
      <c r="C140" s="99">
        <f>Durschnittswerte!B140</f>
        <v>0</v>
      </c>
      <c r="D140" s="90"/>
      <c r="E140" s="124">
        <f>Durschnittswerte!C140</f>
        <v>0</v>
      </c>
      <c r="F140" s="60"/>
      <c r="G140" s="81" t="str">
        <f>Durschnittswerte!E140</f>
        <v/>
      </c>
    </row>
    <row r="141" spans="1:7">
      <c r="A141" s="62" t="str">
        <f>Ergebnis!A307</f>
        <v>unwichtig</v>
      </c>
      <c r="B141" s="74">
        <f>Ergebnis!C307</f>
        <v>0</v>
      </c>
      <c r="C141" s="75">
        <f>Durschnittswerte!B141</f>
        <v>0</v>
      </c>
      <c r="D141" s="89"/>
      <c r="E141" s="108">
        <f>Durschnittswerte!C141</f>
        <v>0</v>
      </c>
      <c r="F141" s="46"/>
      <c r="G141" s="81" t="str">
        <f>Durschnittswerte!E141</f>
        <v/>
      </c>
    </row>
    <row r="142" spans="1:7">
      <c r="A142" s="43" t="e">
        <f>Ergebnis!#REF!</f>
        <v>#REF!</v>
      </c>
      <c r="B142" s="79"/>
      <c r="C142" s="99"/>
      <c r="D142" s="90"/>
      <c r="E142" s="124"/>
      <c r="F142" s="60"/>
      <c r="G142" s="81" t="e">
        <f>Durschnittswerte!E142</f>
        <v>#REF!</v>
      </c>
    </row>
    <row r="143" spans="1:7">
      <c r="A143" s="86" t="e">
        <f>Ergebnis!#REF!</f>
        <v>#REF!</v>
      </c>
      <c r="B143" s="79" t="e">
        <f>Ergebnis!#REF!</f>
        <v>#REF!</v>
      </c>
      <c r="C143" s="99">
        <f>Durschnittswerte!B143</f>
        <v>0</v>
      </c>
      <c r="D143" s="79" t="e">
        <f>B143-C143</f>
        <v>#REF!</v>
      </c>
      <c r="E143" s="124">
        <f>Durschnittswerte!C143</f>
        <v>0</v>
      </c>
      <c r="F143" s="80" t="e">
        <f>B143-E143</f>
        <v>#REF!</v>
      </c>
      <c r="G143" s="81" t="e">
        <f>Durschnittswerte!E143</f>
        <v>#REF!</v>
      </c>
    </row>
    <row r="144" spans="1:7">
      <c r="A144" s="86" t="e">
        <f>Ergebnis!#REF!</f>
        <v>#REF!</v>
      </c>
      <c r="B144" s="79" t="e">
        <f>Ergebnis!#REF!</f>
        <v>#REF!</v>
      </c>
      <c r="C144" s="99">
        <f>Durschnittswerte!B144</f>
        <v>0</v>
      </c>
      <c r="D144" s="79" t="e">
        <f>B144-C144</f>
        <v>#REF!</v>
      </c>
      <c r="E144" s="124">
        <f>Durschnittswerte!C144</f>
        <v>0</v>
      </c>
      <c r="F144" s="80" t="e">
        <f>B144-E144</f>
        <v>#REF!</v>
      </c>
      <c r="G144" s="81" t="e">
        <f>Durschnittswerte!E144</f>
        <v>#REF!</v>
      </c>
    </row>
    <row r="145" spans="1:7">
      <c r="A145" s="86" t="e">
        <f>Ergebnis!#REF!</f>
        <v>#REF!</v>
      </c>
      <c r="B145" s="79" t="e">
        <f>Ergebnis!#REF!</f>
        <v>#REF!</v>
      </c>
      <c r="C145" s="99">
        <f>Durschnittswerte!B145</f>
        <v>0</v>
      </c>
      <c r="D145" s="90"/>
      <c r="E145" s="124">
        <f>Durschnittswerte!C145</f>
        <v>0</v>
      </c>
      <c r="F145" s="60"/>
      <c r="G145" s="81" t="e">
        <f>Durschnittswerte!E145</f>
        <v>#REF!</v>
      </c>
    </row>
    <row r="146" spans="1:7">
      <c r="A146" s="86" t="e">
        <f>Ergebnis!#REF!</f>
        <v>#REF!</v>
      </c>
      <c r="B146" s="79" t="e">
        <f>Ergebnis!#REF!</f>
        <v>#REF!</v>
      </c>
      <c r="C146" s="99">
        <f>Durschnittswerte!B146</f>
        <v>0</v>
      </c>
      <c r="D146" s="90"/>
      <c r="E146" s="124">
        <f>Durschnittswerte!C146</f>
        <v>0</v>
      </c>
      <c r="F146" s="60"/>
      <c r="G146" s="81" t="e">
        <f>Durschnittswerte!E146</f>
        <v>#REF!</v>
      </c>
    </row>
    <row r="147" spans="1:7">
      <c r="A147" s="62" t="e">
        <f>Ergebnis!#REF!</f>
        <v>#REF!</v>
      </c>
      <c r="B147" s="74" t="e">
        <f>Ergebnis!#REF!</f>
        <v>#REF!</v>
      </c>
      <c r="C147" s="75">
        <f>Durschnittswerte!B147</f>
        <v>0</v>
      </c>
      <c r="D147" s="89"/>
      <c r="E147" s="108">
        <f>Durschnittswerte!C147</f>
        <v>0</v>
      </c>
      <c r="F147" s="46"/>
      <c r="G147" s="81" t="e">
        <f>Durschnittswerte!E147</f>
        <v>#REF!</v>
      </c>
    </row>
    <row r="148" spans="1:7">
      <c r="A148" s="43" t="str">
        <f>Ergebnis!A312</f>
        <v>dass Kindern christliche Grundwerte vermittelt werden</v>
      </c>
      <c r="B148" s="79"/>
      <c r="C148" s="99"/>
      <c r="D148" s="90"/>
      <c r="E148" s="124"/>
      <c r="F148" s="60"/>
      <c r="G148" s="81" t="str">
        <f>Durschnittswerte!E148</f>
        <v/>
      </c>
    </row>
    <row r="149" spans="1:7">
      <c r="A149" s="86" t="str">
        <f>Ergebnis!A313</f>
        <v>sehr wichtig</v>
      </c>
      <c r="B149" s="79">
        <f>Ergebnis!C313</f>
        <v>0.29411764705882354</v>
      </c>
      <c r="C149" s="99">
        <f>Durschnittswerte!B149</f>
        <v>0</v>
      </c>
      <c r="D149" s="79">
        <f>B149-C149</f>
        <v>0.29411764705882354</v>
      </c>
      <c r="E149" s="124">
        <f>Durschnittswerte!C149</f>
        <v>0</v>
      </c>
      <c r="F149" s="80">
        <f>B149-E149</f>
        <v>0.29411764705882354</v>
      </c>
      <c r="G149" s="81" t="str">
        <f>Durschnittswerte!E149</f>
        <v/>
      </c>
    </row>
    <row r="150" spans="1:7">
      <c r="A150" s="86" t="str">
        <f>Ergebnis!A314</f>
        <v>wichtig</v>
      </c>
      <c r="B150" s="79">
        <f>Ergebnis!C314</f>
        <v>0.58823529411764708</v>
      </c>
      <c r="C150" s="99">
        <f>Durschnittswerte!B150</f>
        <v>0</v>
      </c>
      <c r="D150" s="79">
        <f>B150-C150</f>
        <v>0.58823529411764708</v>
      </c>
      <c r="E150" s="124">
        <f>Durschnittswerte!C150</f>
        <v>0</v>
      </c>
      <c r="F150" s="80">
        <f>B150-E150</f>
        <v>0.58823529411764708</v>
      </c>
      <c r="G150" s="81" t="str">
        <f>Durschnittswerte!E150</f>
        <v/>
      </c>
    </row>
    <row r="151" spans="1:7">
      <c r="A151" s="86" t="str">
        <f>Ergebnis!A315</f>
        <v>nicht so wichtig</v>
      </c>
      <c r="B151" s="79">
        <f>Ergebnis!C315</f>
        <v>0.11764705882352941</v>
      </c>
      <c r="C151" s="99">
        <f>Durschnittswerte!B151</f>
        <v>0</v>
      </c>
      <c r="D151" s="90"/>
      <c r="E151" s="124">
        <f>Durschnittswerte!C151</f>
        <v>0</v>
      </c>
      <c r="F151" s="60"/>
      <c r="G151" s="81" t="str">
        <f>Durschnittswerte!E151</f>
        <v/>
      </c>
    </row>
    <row r="152" spans="1:7">
      <c r="A152" s="86" t="str">
        <f>Ergebnis!A316</f>
        <v>eher unwichtig</v>
      </c>
      <c r="B152" s="79">
        <f>Ergebnis!C316</f>
        <v>0</v>
      </c>
      <c r="C152" s="99">
        <f>Durschnittswerte!B152</f>
        <v>0</v>
      </c>
      <c r="D152" s="90"/>
      <c r="E152" s="124">
        <f>Durschnittswerte!C152</f>
        <v>0</v>
      </c>
      <c r="F152" s="60"/>
      <c r="G152" s="81" t="str">
        <f>Durschnittswerte!E152</f>
        <v/>
      </c>
    </row>
    <row r="153" spans="1:7">
      <c r="A153" s="62" t="str">
        <f>Ergebnis!A317</f>
        <v>unwichtig</v>
      </c>
      <c r="B153" s="74">
        <f>Ergebnis!C317</f>
        <v>0</v>
      </c>
      <c r="C153" s="75">
        <f>Durschnittswerte!B153</f>
        <v>0</v>
      </c>
      <c r="D153" s="89"/>
      <c r="E153" s="108">
        <f>Durschnittswerte!C153</f>
        <v>0</v>
      </c>
      <c r="F153" s="46"/>
      <c r="G153" s="76" t="str">
        <f>Durschnittswerte!E153</f>
        <v/>
      </c>
    </row>
    <row r="154" spans="1:7">
      <c r="A154" s="49" t="e">
        <f>Ergebnis!#REF!</f>
        <v>#REF!</v>
      </c>
      <c r="B154" s="79"/>
      <c r="C154" s="99"/>
      <c r="D154" s="90"/>
      <c r="E154" s="124"/>
      <c r="F154" s="52"/>
      <c r="G154" s="81" t="e">
        <f>Durschnittswerte!E154</f>
        <v>#REF!</v>
      </c>
    </row>
    <row r="155" spans="1:7">
      <c r="A155" s="56" t="e">
        <f>Ergebnis!#REF!</f>
        <v>#REF!</v>
      </c>
      <c r="B155" s="79" t="e">
        <f>Ergebnis!#REF!</f>
        <v>#REF!</v>
      </c>
      <c r="C155" s="99">
        <f>Durschnittswerte!B155</f>
        <v>0</v>
      </c>
      <c r="D155" s="90"/>
      <c r="E155" s="124">
        <f>Durschnittswerte!C155</f>
        <v>0</v>
      </c>
      <c r="F155" s="52"/>
      <c r="G155" s="81" t="e">
        <f>Durschnittswerte!E155</f>
        <v>#REF!</v>
      </c>
    </row>
    <row r="156" spans="1:7">
      <c r="A156" s="56" t="e">
        <f>Ergebnis!#REF!</f>
        <v>#REF!</v>
      </c>
      <c r="B156" s="79" t="e">
        <f>Ergebnis!#REF!</f>
        <v>#REF!</v>
      </c>
      <c r="C156" s="99">
        <f>Durschnittswerte!B156</f>
        <v>0</v>
      </c>
      <c r="D156" s="90"/>
      <c r="E156" s="124">
        <f>Durschnittswerte!C156</f>
        <v>0</v>
      </c>
      <c r="F156" s="52"/>
      <c r="G156" s="81" t="e">
        <f>Durschnittswerte!E156</f>
        <v>#REF!</v>
      </c>
    </row>
    <row r="157" spans="1:7">
      <c r="A157" s="56" t="e">
        <f>Ergebnis!#REF!</f>
        <v>#REF!</v>
      </c>
      <c r="B157" s="79" t="e">
        <f>Ergebnis!#REF!</f>
        <v>#REF!</v>
      </c>
      <c r="C157" s="99">
        <f>Durschnittswerte!B157</f>
        <v>0</v>
      </c>
      <c r="D157" s="90"/>
      <c r="E157" s="124">
        <f>Durschnittswerte!C157</f>
        <v>0</v>
      </c>
      <c r="F157" s="52"/>
      <c r="G157" s="81" t="e">
        <f>Durschnittswerte!E157</f>
        <v>#REF!</v>
      </c>
    </row>
    <row r="158" spans="1:7">
      <c r="A158" s="62" t="e">
        <f>Ergebnis!#REF!</f>
        <v>#REF!</v>
      </c>
      <c r="B158" s="74" t="e">
        <f>Ergebnis!#REF!</f>
        <v>#REF!</v>
      </c>
      <c r="C158" s="75">
        <f>Durschnittswerte!B158</f>
        <v>0</v>
      </c>
      <c r="D158" s="89"/>
      <c r="E158" s="108">
        <f>Durschnittswerte!C158</f>
        <v>0</v>
      </c>
      <c r="F158" s="46"/>
      <c r="G158" s="76" t="e">
        <f>Durschnittswerte!E158</f>
        <v>#REF!</v>
      </c>
    </row>
    <row r="159" spans="1:7">
      <c r="A159" s="49" t="e">
        <f>Ergebnis!#REF!</f>
        <v>#REF!</v>
      </c>
      <c r="B159" s="79"/>
      <c r="C159" s="99"/>
      <c r="D159" s="90"/>
      <c r="E159" s="124"/>
      <c r="F159" s="52"/>
      <c r="G159" s="81" t="e">
        <f>Durschnittswerte!E159</f>
        <v>#REF!</v>
      </c>
    </row>
    <row r="160" spans="1:7">
      <c r="A160" s="49" t="e">
        <f>Ergebnis!#REF!</f>
        <v>#REF!</v>
      </c>
      <c r="B160" s="79"/>
      <c r="C160" s="99"/>
      <c r="D160" s="90"/>
      <c r="E160" s="124"/>
      <c r="F160" s="52"/>
      <c r="G160" s="81" t="e">
        <f>Durschnittswerte!E160</f>
        <v>#REF!</v>
      </c>
    </row>
    <row r="161" spans="1:7">
      <c r="A161" s="56" t="e">
        <f>Ergebnis!#REF!</f>
        <v>#REF!</v>
      </c>
      <c r="B161" s="79" t="e">
        <f>Ergebnis!#REF!</f>
        <v>#REF!</v>
      </c>
      <c r="C161" s="99">
        <f>Durschnittswerte!B161</f>
        <v>0</v>
      </c>
      <c r="D161" s="79" t="e">
        <f>B161-C161</f>
        <v>#REF!</v>
      </c>
      <c r="E161" s="124">
        <f>Durschnittswerte!C161</f>
        <v>0</v>
      </c>
      <c r="F161" s="80" t="e">
        <f>B161-E161</f>
        <v>#REF!</v>
      </c>
      <c r="G161" s="81" t="e">
        <f>Durschnittswerte!E161</f>
        <v>#REF!</v>
      </c>
    </row>
    <row r="162" spans="1:7">
      <c r="A162" s="56" t="e">
        <f>Ergebnis!#REF!</f>
        <v>#REF!</v>
      </c>
      <c r="B162" s="79" t="e">
        <f>Ergebnis!#REF!</f>
        <v>#REF!</v>
      </c>
      <c r="C162" s="99">
        <f>Durschnittswerte!B162</f>
        <v>0</v>
      </c>
      <c r="D162" s="79" t="e">
        <f>B162-C162</f>
        <v>#REF!</v>
      </c>
      <c r="E162" s="124">
        <f>Durschnittswerte!C162</f>
        <v>0</v>
      </c>
      <c r="F162" s="80" t="e">
        <f>B162-E162</f>
        <v>#REF!</v>
      </c>
      <c r="G162" s="81" t="e">
        <f>Durschnittswerte!E162</f>
        <v>#REF!</v>
      </c>
    </row>
    <row r="163" spans="1:7">
      <c r="A163" s="56" t="e">
        <f>Ergebnis!#REF!</f>
        <v>#REF!</v>
      </c>
      <c r="B163" s="79" t="e">
        <f>Ergebnis!#REF!</f>
        <v>#REF!</v>
      </c>
      <c r="C163" s="99">
        <f>Durschnittswerte!B163</f>
        <v>0</v>
      </c>
      <c r="D163" s="90"/>
      <c r="E163" s="124">
        <f>Durschnittswerte!C163</f>
        <v>0</v>
      </c>
      <c r="F163" s="52"/>
      <c r="G163" s="81" t="e">
        <f>Durschnittswerte!E163</f>
        <v>#REF!</v>
      </c>
    </row>
    <row r="164" spans="1:7">
      <c r="A164" s="56" t="e">
        <f>Ergebnis!#REF!</f>
        <v>#REF!</v>
      </c>
      <c r="B164" s="79" t="e">
        <f>Ergebnis!#REF!</f>
        <v>#REF!</v>
      </c>
      <c r="C164" s="99">
        <f>Durschnittswerte!B164</f>
        <v>0</v>
      </c>
      <c r="D164" s="90"/>
      <c r="E164" s="124">
        <f>Durschnittswerte!C164</f>
        <v>0</v>
      </c>
      <c r="F164" s="52"/>
      <c r="G164" s="81" t="e">
        <f>Durschnittswerte!E164</f>
        <v>#REF!</v>
      </c>
    </row>
    <row r="165" spans="1:7">
      <c r="A165" s="56" t="e">
        <f>Ergebnis!#REF!</f>
        <v>#REF!</v>
      </c>
      <c r="B165" s="79" t="e">
        <f>Ergebnis!#REF!</f>
        <v>#REF!</v>
      </c>
      <c r="C165" s="99">
        <f>Durschnittswerte!B165</f>
        <v>0</v>
      </c>
      <c r="D165" s="90"/>
      <c r="E165" s="124">
        <f>Durschnittswerte!C165</f>
        <v>0</v>
      </c>
      <c r="F165" s="52"/>
      <c r="G165" s="81" t="e">
        <f>Durschnittswerte!E165</f>
        <v>#REF!</v>
      </c>
    </row>
    <row r="166" spans="1:7">
      <c r="A166" s="62" t="e">
        <f>Ergebnis!#REF!</f>
        <v>#REF!</v>
      </c>
      <c r="B166" s="74" t="e">
        <f>Ergebnis!#REF!</f>
        <v>#REF!</v>
      </c>
      <c r="C166" s="75">
        <f>Durschnittswerte!B166</f>
        <v>0</v>
      </c>
      <c r="D166" s="89"/>
      <c r="E166" s="108">
        <f>Durschnittswerte!C166</f>
        <v>0</v>
      </c>
      <c r="F166" s="46"/>
      <c r="G166" s="76" t="e">
        <f>Durschnittswerte!E166</f>
        <v>#REF!</v>
      </c>
    </row>
    <row r="167" spans="1:7">
      <c r="A167" s="113" t="e">
        <f>Ergebnis!#REF!</f>
        <v>#REF!</v>
      </c>
      <c r="B167" s="79"/>
      <c r="C167" s="99"/>
      <c r="D167" s="90"/>
      <c r="E167" s="124"/>
      <c r="F167" s="60"/>
      <c r="G167" s="81" t="e">
        <f>Durschnittswerte!E167</f>
        <v>#REF!</v>
      </c>
    </row>
    <row r="168" spans="1:7">
      <c r="A168" s="86" t="e">
        <f>Ergebnis!#REF!</f>
        <v>#REF!</v>
      </c>
      <c r="B168" s="79" t="e">
        <f>Ergebnis!#REF!</f>
        <v>#REF!</v>
      </c>
      <c r="C168" s="99">
        <f>Durschnittswerte!B168</f>
        <v>0</v>
      </c>
      <c r="D168" s="79" t="e">
        <f>B168-C168</f>
        <v>#REF!</v>
      </c>
      <c r="E168" s="124">
        <f>Durschnittswerte!C168</f>
        <v>0</v>
      </c>
      <c r="F168" s="80" t="e">
        <f>B168-E168</f>
        <v>#REF!</v>
      </c>
      <c r="G168" s="81" t="e">
        <f>Durschnittswerte!E168</f>
        <v>#REF!</v>
      </c>
    </row>
    <row r="169" spans="1:7">
      <c r="A169" s="86" t="e">
        <f>Ergebnis!#REF!</f>
        <v>#REF!</v>
      </c>
      <c r="B169" s="79" t="e">
        <f>Ergebnis!#REF!</f>
        <v>#REF!</v>
      </c>
      <c r="C169" s="99">
        <f>Durschnittswerte!B169</f>
        <v>0</v>
      </c>
      <c r="D169" s="79" t="e">
        <f>B169-C169</f>
        <v>#REF!</v>
      </c>
      <c r="E169" s="124">
        <f>Durschnittswerte!C169</f>
        <v>0</v>
      </c>
      <c r="F169" s="80" t="e">
        <f>B169-E169</f>
        <v>#REF!</v>
      </c>
      <c r="G169" s="81" t="e">
        <f>Durschnittswerte!E169</f>
        <v>#REF!</v>
      </c>
    </row>
    <row r="170" spans="1:7">
      <c r="A170" s="86" t="e">
        <f>Ergebnis!#REF!</f>
        <v>#REF!</v>
      </c>
      <c r="B170" s="79" t="e">
        <f>Ergebnis!#REF!</f>
        <v>#REF!</v>
      </c>
      <c r="C170" s="99">
        <f>Durschnittswerte!B170</f>
        <v>0</v>
      </c>
      <c r="D170" s="90"/>
      <c r="E170" s="124">
        <f>Durschnittswerte!C170</f>
        <v>0</v>
      </c>
      <c r="F170" s="60"/>
      <c r="G170" s="81" t="e">
        <f>Durschnittswerte!E170</f>
        <v>#REF!</v>
      </c>
    </row>
    <row r="171" spans="1:7">
      <c r="A171" s="86" t="e">
        <f>Ergebnis!#REF!</f>
        <v>#REF!</v>
      </c>
      <c r="B171" s="79" t="e">
        <f>Ergebnis!#REF!</f>
        <v>#REF!</v>
      </c>
      <c r="C171" s="99">
        <f>Durschnittswerte!B171</f>
        <v>0</v>
      </c>
      <c r="D171" s="90"/>
      <c r="E171" s="124">
        <f>Durschnittswerte!C171</f>
        <v>0</v>
      </c>
      <c r="F171" s="60"/>
      <c r="G171" s="81" t="e">
        <f>Durschnittswerte!E171</f>
        <v>#REF!</v>
      </c>
    </row>
    <row r="172" spans="1:7">
      <c r="A172" s="86" t="e">
        <f>Ergebnis!#REF!</f>
        <v>#REF!</v>
      </c>
      <c r="B172" s="79" t="e">
        <f>Ergebnis!#REF!</f>
        <v>#REF!</v>
      </c>
      <c r="C172" s="99">
        <f>Durschnittswerte!B172</f>
        <v>0</v>
      </c>
      <c r="D172" s="90"/>
      <c r="E172" s="124">
        <f>Durschnittswerte!C172</f>
        <v>0</v>
      </c>
      <c r="F172" s="60"/>
      <c r="G172" s="81" t="e">
        <f>Durschnittswerte!E172</f>
        <v>#REF!</v>
      </c>
    </row>
    <row r="173" spans="1:7">
      <c r="A173" s="62" t="e">
        <f>Ergebnis!#REF!</f>
        <v>#REF!</v>
      </c>
      <c r="B173" s="74" t="e">
        <f>Ergebnis!#REF!</f>
        <v>#REF!</v>
      </c>
      <c r="C173" s="75">
        <f>Durschnittswerte!B173</f>
        <v>0</v>
      </c>
      <c r="D173" s="89"/>
      <c r="E173" s="108">
        <f>Durschnittswerte!C173</f>
        <v>0</v>
      </c>
      <c r="F173" s="46"/>
      <c r="G173" s="76" t="e">
        <f>Durschnittswerte!E173</f>
        <v>#REF!</v>
      </c>
    </row>
    <row r="174" spans="1:7">
      <c r="A174" s="49" t="e">
        <f>Ergebnis!#REF!</f>
        <v>#REF!</v>
      </c>
      <c r="B174" s="79"/>
      <c r="C174" s="99"/>
      <c r="D174" s="90"/>
      <c r="E174" s="124"/>
      <c r="F174" s="52"/>
      <c r="G174" s="81" t="e">
        <f>Durschnittswerte!E174</f>
        <v>#REF!</v>
      </c>
    </row>
    <row r="175" spans="1:7">
      <c r="A175" s="56" t="e">
        <f>Ergebnis!#REF!</f>
        <v>#REF!</v>
      </c>
      <c r="B175" s="79" t="e">
        <f>Ergebnis!#REF!</f>
        <v>#REF!</v>
      </c>
      <c r="C175" s="99">
        <f>Durschnittswerte!B175</f>
        <v>0</v>
      </c>
      <c r="D175" s="79" t="e">
        <f>B175-C175</f>
        <v>#REF!</v>
      </c>
      <c r="E175" s="124">
        <f>Durschnittswerte!C175</f>
        <v>0</v>
      </c>
      <c r="F175" s="80" t="e">
        <f>B175-E175</f>
        <v>#REF!</v>
      </c>
      <c r="G175" s="81" t="e">
        <f>Durschnittswerte!E175</f>
        <v>#REF!</v>
      </c>
    </row>
    <row r="176" spans="1:7">
      <c r="A176" s="56" t="e">
        <f>Ergebnis!#REF!</f>
        <v>#REF!</v>
      </c>
      <c r="B176" s="79" t="e">
        <f>Ergebnis!#REF!</f>
        <v>#REF!</v>
      </c>
      <c r="C176" s="99">
        <f>Durschnittswerte!B176</f>
        <v>0</v>
      </c>
      <c r="D176" s="79" t="e">
        <f>B176-C176</f>
        <v>#REF!</v>
      </c>
      <c r="E176" s="124">
        <f>Durschnittswerte!C176</f>
        <v>0</v>
      </c>
      <c r="F176" s="80" t="e">
        <f>B176-E176</f>
        <v>#REF!</v>
      </c>
      <c r="G176" s="81" t="e">
        <f>Durschnittswerte!E176</f>
        <v>#REF!</v>
      </c>
    </row>
    <row r="177" spans="1:7">
      <c r="A177" s="56" t="e">
        <f>Ergebnis!#REF!</f>
        <v>#REF!</v>
      </c>
      <c r="B177" s="79" t="e">
        <f>Ergebnis!#REF!</f>
        <v>#REF!</v>
      </c>
      <c r="C177" s="99">
        <f>Durschnittswerte!B177</f>
        <v>0</v>
      </c>
      <c r="D177" s="90"/>
      <c r="E177" s="124">
        <f>Durschnittswerte!C177</f>
        <v>0</v>
      </c>
      <c r="F177" s="52"/>
      <c r="G177" s="81" t="e">
        <f>Durschnittswerte!E177</f>
        <v>#REF!</v>
      </c>
    </row>
    <row r="178" spans="1:7">
      <c r="A178" s="56" t="e">
        <f>Ergebnis!#REF!</f>
        <v>#REF!</v>
      </c>
      <c r="B178" s="79" t="e">
        <f>Ergebnis!#REF!</f>
        <v>#REF!</v>
      </c>
      <c r="C178" s="99">
        <f>Durschnittswerte!B178</f>
        <v>0</v>
      </c>
      <c r="D178" s="90"/>
      <c r="E178" s="124">
        <f>Durschnittswerte!C178</f>
        <v>0</v>
      </c>
      <c r="F178" s="52"/>
      <c r="G178" s="81" t="e">
        <f>Durschnittswerte!E178</f>
        <v>#REF!</v>
      </c>
    </row>
    <row r="179" spans="1:7">
      <c r="A179" s="56" t="e">
        <f>Ergebnis!#REF!</f>
        <v>#REF!</v>
      </c>
      <c r="B179" s="79" t="e">
        <f>Ergebnis!#REF!</f>
        <v>#REF!</v>
      </c>
      <c r="C179" s="99">
        <f>Durschnittswerte!B179</f>
        <v>0</v>
      </c>
      <c r="D179" s="90"/>
      <c r="E179" s="124">
        <f>Durschnittswerte!C179</f>
        <v>0</v>
      </c>
      <c r="F179" s="52"/>
      <c r="G179" s="81" t="e">
        <f>Durschnittswerte!E179</f>
        <v>#REF!</v>
      </c>
    </row>
    <row r="180" spans="1:7">
      <c r="A180" s="62" t="e">
        <f>Ergebnis!#REF!</f>
        <v>#REF!</v>
      </c>
      <c r="B180" s="74" t="e">
        <f>Ergebnis!#REF!</f>
        <v>#REF!</v>
      </c>
      <c r="C180" s="75">
        <f>Durschnittswerte!B180</f>
        <v>0</v>
      </c>
      <c r="D180" s="89"/>
      <c r="E180" s="108">
        <f>Durschnittswerte!C180</f>
        <v>0</v>
      </c>
      <c r="F180" s="46"/>
      <c r="G180" s="76" t="e">
        <f>Durschnittswerte!E180</f>
        <v>#REF!</v>
      </c>
    </row>
    <row r="181" spans="1:7">
      <c r="A181" s="49" t="e">
        <f>Ergebnis!#REF!</f>
        <v>#REF!</v>
      </c>
      <c r="B181" s="79"/>
      <c r="C181" s="99"/>
      <c r="D181" s="90"/>
      <c r="E181" s="124"/>
      <c r="F181" s="52"/>
      <c r="G181" s="81" t="e">
        <f>Durschnittswerte!E181</f>
        <v>#REF!</v>
      </c>
    </row>
    <row r="182" spans="1:7">
      <c r="A182" s="56" t="e">
        <f>Ergebnis!#REF!</f>
        <v>#REF!</v>
      </c>
      <c r="B182" s="79" t="e">
        <f>Ergebnis!#REF!</f>
        <v>#REF!</v>
      </c>
      <c r="C182" s="99">
        <f>Durschnittswerte!B182</f>
        <v>0</v>
      </c>
      <c r="D182" s="79" t="e">
        <f>B182-C182</f>
        <v>#REF!</v>
      </c>
      <c r="E182" s="124">
        <f>Durschnittswerte!C182</f>
        <v>0</v>
      </c>
      <c r="F182" s="80" t="e">
        <f>B182-E182</f>
        <v>#REF!</v>
      </c>
      <c r="G182" s="81" t="e">
        <f>Durschnittswerte!E182</f>
        <v>#REF!</v>
      </c>
    </row>
    <row r="183" spans="1:7">
      <c r="A183" s="56" t="e">
        <f>Ergebnis!#REF!</f>
        <v>#REF!</v>
      </c>
      <c r="B183" s="79" t="e">
        <f>Ergebnis!#REF!</f>
        <v>#REF!</v>
      </c>
      <c r="C183" s="99">
        <f>Durschnittswerte!B183</f>
        <v>0</v>
      </c>
      <c r="D183" s="79" t="e">
        <f>B183-C183</f>
        <v>#REF!</v>
      </c>
      <c r="E183" s="124">
        <f>Durschnittswerte!C183</f>
        <v>0</v>
      </c>
      <c r="F183" s="80" t="e">
        <f>B183-E183</f>
        <v>#REF!</v>
      </c>
      <c r="G183" s="81" t="e">
        <f>Durschnittswerte!E183</f>
        <v>#REF!</v>
      </c>
    </row>
    <row r="184" spans="1:7">
      <c r="A184" s="56" t="e">
        <f>Ergebnis!#REF!</f>
        <v>#REF!</v>
      </c>
      <c r="B184" s="79" t="e">
        <f>Ergebnis!#REF!</f>
        <v>#REF!</v>
      </c>
      <c r="C184" s="99">
        <f>Durschnittswerte!B184</f>
        <v>0</v>
      </c>
      <c r="D184" s="90"/>
      <c r="E184" s="124">
        <f>Durschnittswerte!C184</f>
        <v>0</v>
      </c>
      <c r="F184" s="52"/>
      <c r="G184" s="81" t="e">
        <f>Durschnittswerte!E184</f>
        <v>#REF!</v>
      </c>
    </row>
    <row r="185" spans="1:7">
      <c r="A185" s="56" t="e">
        <f>Ergebnis!#REF!</f>
        <v>#REF!</v>
      </c>
      <c r="B185" s="79" t="e">
        <f>Ergebnis!#REF!</f>
        <v>#REF!</v>
      </c>
      <c r="C185" s="99">
        <f>Durschnittswerte!B185</f>
        <v>0</v>
      </c>
      <c r="D185" s="90"/>
      <c r="E185" s="124">
        <f>Durschnittswerte!C185</f>
        <v>0</v>
      </c>
      <c r="F185" s="52"/>
      <c r="G185" s="81" t="e">
        <f>Durschnittswerte!E185</f>
        <v>#REF!</v>
      </c>
    </row>
    <row r="186" spans="1:7">
      <c r="A186" s="56" t="e">
        <f>Ergebnis!#REF!</f>
        <v>#REF!</v>
      </c>
      <c r="B186" s="79" t="e">
        <f>Ergebnis!#REF!</f>
        <v>#REF!</v>
      </c>
      <c r="C186" s="99">
        <f>Durschnittswerte!B186</f>
        <v>0</v>
      </c>
      <c r="D186" s="90"/>
      <c r="E186" s="124">
        <f>Durschnittswerte!C186</f>
        <v>0</v>
      </c>
      <c r="F186" s="52"/>
      <c r="G186" s="81" t="e">
        <f>Durschnittswerte!E186</f>
        <v>#REF!</v>
      </c>
    </row>
    <row r="187" spans="1:7">
      <c r="A187" s="62" t="e">
        <f>Ergebnis!#REF!</f>
        <v>#REF!</v>
      </c>
      <c r="B187" s="74" t="e">
        <f>Ergebnis!#REF!</f>
        <v>#REF!</v>
      </c>
      <c r="C187" s="75">
        <f>Durschnittswerte!B187</f>
        <v>0</v>
      </c>
      <c r="D187" s="89"/>
      <c r="E187" s="108">
        <f>Durschnittswerte!C187</f>
        <v>0</v>
      </c>
      <c r="F187" s="46"/>
      <c r="G187" s="76" t="e">
        <f>Durschnittswerte!E187</f>
        <v>#REF!</v>
      </c>
    </row>
    <row r="188" spans="1:7">
      <c r="A188" s="113" t="e">
        <f>Ergebnis!#REF!</f>
        <v>#REF!</v>
      </c>
      <c r="B188" s="79"/>
      <c r="C188" s="99"/>
      <c r="D188" s="90"/>
      <c r="E188" s="124"/>
      <c r="F188" s="60"/>
      <c r="G188" s="96" t="e">
        <f>Durschnittswerte!E188</f>
        <v>#REF!</v>
      </c>
    </row>
    <row r="189" spans="1:7">
      <c r="A189" s="86" t="e">
        <f>Ergebnis!#REF!</f>
        <v>#REF!</v>
      </c>
      <c r="B189" s="79" t="e">
        <f>Ergebnis!#REF!</f>
        <v>#REF!</v>
      </c>
      <c r="C189" s="99">
        <f>Durschnittswerte!B189</f>
        <v>0</v>
      </c>
      <c r="D189" s="79" t="e">
        <f>B189-C189</f>
        <v>#REF!</v>
      </c>
      <c r="E189" s="124">
        <f>Durschnittswerte!C189</f>
        <v>0</v>
      </c>
      <c r="F189" s="80" t="e">
        <f>B189-E189</f>
        <v>#REF!</v>
      </c>
      <c r="G189" s="81" t="e">
        <f>Durschnittswerte!E189</f>
        <v>#REF!</v>
      </c>
    </row>
    <row r="190" spans="1:7">
      <c r="A190" s="86" t="e">
        <f>Ergebnis!#REF!</f>
        <v>#REF!</v>
      </c>
      <c r="B190" s="79" t="e">
        <f>Ergebnis!#REF!</f>
        <v>#REF!</v>
      </c>
      <c r="C190" s="99">
        <f>Durschnittswerte!B190</f>
        <v>0</v>
      </c>
      <c r="D190" s="79" t="e">
        <f>B190-C190</f>
        <v>#REF!</v>
      </c>
      <c r="E190" s="124">
        <f>Durschnittswerte!C190</f>
        <v>0</v>
      </c>
      <c r="F190" s="80" t="e">
        <f>B190-E190</f>
        <v>#REF!</v>
      </c>
      <c r="G190" s="81" t="e">
        <f>Durschnittswerte!E190</f>
        <v>#REF!</v>
      </c>
    </row>
    <row r="191" spans="1:7">
      <c r="A191" s="86" t="e">
        <f>Ergebnis!#REF!</f>
        <v>#REF!</v>
      </c>
      <c r="B191" s="79" t="e">
        <f>Ergebnis!#REF!</f>
        <v>#REF!</v>
      </c>
      <c r="C191" s="99">
        <f>Durschnittswerte!B191</f>
        <v>0</v>
      </c>
      <c r="D191" s="90"/>
      <c r="E191" s="124">
        <f>Durschnittswerte!C191</f>
        <v>0</v>
      </c>
      <c r="F191" s="60"/>
      <c r="G191" s="81" t="e">
        <f>Durschnittswerte!E191</f>
        <v>#REF!</v>
      </c>
    </row>
    <row r="192" spans="1:7">
      <c r="A192" s="86" t="e">
        <f>Ergebnis!#REF!</f>
        <v>#REF!</v>
      </c>
      <c r="B192" s="79" t="e">
        <f>Ergebnis!#REF!</f>
        <v>#REF!</v>
      </c>
      <c r="C192" s="99">
        <f>Durschnittswerte!B192</f>
        <v>0</v>
      </c>
      <c r="D192" s="90"/>
      <c r="E192" s="124">
        <f>Durschnittswerte!C192</f>
        <v>0</v>
      </c>
      <c r="F192" s="60"/>
      <c r="G192" s="81" t="e">
        <f>Durschnittswerte!E192</f>
        <v>#REF!</v>
      </c>
    </row>
    <row r="193" spans="1:7">
      <c r="A193" s="86" t="e">
        <f>Ergebnis!#REF!</f>
        <v>#REF!</v>
      </c>
      <c r="B193" s="79" t="e">
        <f>Ergebnis!#REF!</f>
        <v>#REF!</v>
      </c>
      <c r="C193" s="99">
        <f>Durschnittswerte!B193</f>
        <v>0</v>
      </c>
      <c r="D193" s="90"/>
      <c r="E193" s="124">
        <f>Durschnittswerte!C193</f>
        <v>0</v>
      </c>
      <c r="F193" s="60"/>
      <c r="G193" s="81" t="e">
        <f>Durschnittswerte!E193</f>
        <v>#REF!</v>
      </c>
    </row>
    <row r="194" spans="1:7">
      <c r="A194" s="62" t="e">
        <f>Ergebnis!#REF!</f>
        <v>#REF!</v>
      </c>
      <c r="B194" s="74" t="e">
        <f>Ergebnis!#REF!</f>
        <v>#REF!</v>
      </c>
      <c r="C194" s="75">
        <f>Durschnittswerte!B194</f>
        <v>0</v>
      </c>
      <c r="D194" s="89"/>
      <c r="E194" s="108">
        <f>Durschnittswerte!C194</f>
        <v>0</v>
      </c>
      <c r="F194" s="46"/>
      <c r="G194" s="76" t="e">
        <f>Durschnittswerte!E194</f>
        <v>#REF!</v>
      </c>
    </row>
    <row r="195" spans="1:7">
      <c r="A195" s="113" t="e">
        <f>Ergebnis!#REF!</f>
        <v>#REF!</v>
      </c>
      <c r="B195" s="79"/>
      <c r="C195" s="99"/>
      <c r="D195" s="90"/>
      <c r="E195" s="124"/>
      <c r="F195" s="60"/>
      <c r="G195" s="96" t="e">
        <f>Durschnittswerte!E195</f>
        <v>#REF!</v>
      </c>
    </row>
    <row r="196" spans="1:7">
      <c r="A196" s="86" t="e">
        <f>Ergebnis!#REF!</f>
        <v>#REF!</v>
      </c>
      <c r="B196" s="79" t="e">
        <f>Ergebnis!#REF!</f>
        <v>#REF!</v>
      </c>
      <c r="C196" s="99">
        <f>Durschnittswerte!B196</f>
        <v>0</v>
      </c>
      <c r="D196" s="79" t="e">
        <f>B196-C196</f>
        <v>#REF!</v>
      </c>
      <c r="E196" s="124">
        <f>Durschnittswerte!C196</f>
        <v>0</v>
      </c>
      <c r="F196" s="80" t="e">
        <f>B196-E196</f>
        <v>#REF!</v>
      </c>
      <c r="G196" s="81" t="e">
        <f>Durschnittswerte!E196</f>
        <v>#REF!</v>
      </c>
    </row>
    <row r="197" spans="1:7">
      <c r="A197" s="86" t="e">
        <f>Ergebnis!#REF!</f>
        <v>#REF!</v>
      </c>
      <c r="B197" s="79" t="e">
        <f>Ergebnis!#REF!</f>
        <v>#REF!</v>
      </c>
      <c r="C197" s="99">
        <f>Durschnittswerte!B197</f>
        <v>0</v>
      </c>
      <c r="D197" s="79" t="e">
        <f>B197-C197</f>
        <v>#REF!</v>
      </c>
      <c r="E197" s="124">
        <f>Durschnittswerte!C197</f>
        <v>0</v>
      </c>
      <c r="F197" s="80" t="e">
        <f>B197-E197</f>
        <v>#REF!</v>
      </c>
      <c r="G197" s="81" t="e">
        <f>Durschnittswerte!E197</f>
        <v>#REF!</v>
      </c>
    </row>
    <row r="198" spans="1:7">
      <c r="A198" s="86" t="e">
        <f>Ergebnis!#REF!</f>
        <v>#REF!</v>
      </c>
      <c r="B198" s="79" t="e">
        <f>Ergebnis!#REF!</f>
        <v>#REF!</v>
      </c>
      <c r="C198" s="99">
        <f>Durschnittswerte!B198</f>
        <v>0</v>
      </c>
      <c r="D198" s="90"/>
      <c r="E198" s="124">
        <f>Durschnittswerte!C198</f>
        <v>0</v>
      </c>
      <c r="F198" s="60"/>
      <c r="G198" s="81" t="e">
        <f>Durschnittswerte!E198</f>
        <v>#REF!</v>
      </c>
    </row>
    <row r="199" spans="1:7">
      <c r="A199" s="62" t="e">
        <f>Ergebnis!#REF!</f>
        <v>#REF!</v>
      </c>
      <c r="B199" s="74" t="e">
        <f>Ergebnis!#REF!</f>
        <v>#REF!</v>
      </c>
      <c r="C199" s="75">
        <f>Durschnittswerte!B199</f>
        <v>0</v>
      </c>
      <c r="D199" s="89"/>
      <c r="E199" s="108">
        <f>Durschnittswerte!C199</f>
        <v>0</v>
      </c>
      <c r="F199" s="46"/>
      <c r="G199" s="76" t="e">
        <f>Durschnittswerte!E199</f>
        <v>#REF!</v>
      </c>
    </row>
    <row r="200" spans="1:7">
      <c r="A200" s="49" t="e">
        <f>Ergebnis!#REF!</f>
        <v>#REF!</v>
      </c>
      <c r="B200" s="79"/>
      <c r="C200" s="99"/>
      <c r="D200" s="90"/>
      <c r="E200" s="124"/>
      <c r="F200" s="52"/>
      <c r="G200" s="81" t="e">
        <f>Durschnittswerte!E200</f>
        <v>#REF!</v>
      </c>
    </row>
    <row r="201" spans="1:7">
      <c r="A201" s="49" t="e">
        <f>Ergebnis!#REF!</f>
        <v>#REF!</v>
      </c>
      <c r="B201" s="79"/>
      <c r="C201" s="99"/>
      <c r="D201" s="90"/>
      <c r="E201" s="124"/>
      <c r="F201" s="52"/>
      <c r="G201" s="81" t="e">
        <f>Durschnittswerte!E201</f>
        <v>#REF!</v>
      </c>
    </row>
    <row r="202" spans="1:7">
      <c r="A202" s="56" t="e">
        <f>Ergebnis!#REF!</f>
        <v>#REF!</v>
      </c>
      <c r="B202" s="79" t="e">
        <f>Ergebnis!#REF!</f>
        <v>#REF!</v>
      </c>
      <c r="C202" s="99">
        <f>Durschnittswerte!B202</f>
        <v>0</v>
      </c>
      <c r="D202" s="79" t="e">
        <f>B202-C202</f>
        <v>#REF!</v>
      </c>
      <c r="E202" s="124">
        <f>Durschnittswerte!C202</f>
        <v>0</v>
      </c>
      <c r="F202" s="80" t="e">
        <f>B202-E202</f>
        <v>#REF!</v>
      </c>
      <c r="G202" s="81" t="e">
        <f>Durschnittswerte!E202</f>
        <v>#REF!</v>
      </c>
    </row>
    <row r="203" spans="1:7">
      <c r="A203" s="56" t="e">
        <f>Ergebnis!#REF!</f>
        <v>#REF!</v>
      </c>
      <c r="B203" s="79" t="e">
        <f>Ergebnis!#REF!</f>
        <v>#REF!</v>
      </c>
      <c r="C203" s="99">
        <f>Durschnittswerte!B203</f>
        <v>0</v>
      </c>
      <c r="D203" s="79" t="e">
        <f>B203-C203</f>
        <v>#REF!</v>
      </c>
      <c r="E203" s="124">
        <f>Durschnittswerte!C203</f>
        <v>0</v>
      </c>
      <c r="F203" s="80" t="e">
        <f>B203-E203</f>
        <v>#REF!</v>
      </c>
      <c r="G203" s="81" t="e">
        <f>Durschnittswerte!E203</f>
        <v>#REF!</v>
      </c>
    </row>
    <row r="204" spans="1:7">
      <c r="A204" s="56" t="e">
        <f>Ergebnis!#REF!</f>
        <v>#REF!</v>
      </c>
      <c r="B204" s="79" t="e">
        <f>Ergebnis!#REF!</f>
        <v>#REF!</v>
      </c>
      <c r="C204" s="99">
        <f>Durschnittswerte!B204</f>
        <v>0</v>
      </c>
      <c r="D204" s="90"/>
      <c r="E204" s="124">
        <f>Durschnittswerte!C204</f>
        <v>0</v>
      </c>
      <c r="F204" s="52"/>
      <c r="G204" s="81" t="e">
        <f>Durschnittswerte!E204</f>
        <v>#REF!</v>
      </c>
    </row>
    <row r="205" spans="1:7">
      <c r="A205" s="56" t="e">
        <f>Ergebnis!#REF!</f>
        <v>#REF!</v>
      </c>
      <c r="B205" s="79" t="e">
        <f>Ergebnis!#REF!</f>
        <v>#REF!</v>
      </c>
      <c r="C205" s="99">
        <f>Durschnittswerte!B205</f>
        <v>0</v>
      </c>
      <c r="D205" s="90"/>
      <c r="E205" s="124">
        <f>Durschnittswerte!C205</f>
        <v>0</v>
      </c>
      <c r="F205" s="52"/>
      <c r="G205" s="81" t="e">
        <f>Durschnittswerte!E205</f>
        <v>#REF!</v>
      </c>
    </row>
    <row r="206" spans="1:7">
      <c r="A206" s="56" t="e">
        <f>Ergebnis!#REF!</f>
        <v>#REF!</v>
      </c>
      <c r="B206" s="79" t="e">
        <f>Ergebnis!#REF!</f>
        <v>#REF!</v>
      </c>
      <c r="C206" s="99">
        <f>Durschnittswerte!B206</f>
        <v>0</v>
      </c>
      <c r="D206" s="90"/>
      <c r="E206" s="124">
        <f>Durschnittswerte!C206</f>
        <v>0</v>
      </c>
      <c r="F206" s="52"/>
      <c r="G206" s="81" t="e">
        <f>Durschnittswerte!E206</f>
        <v>#REF!</v>
      </c>
    </row>
    <row r="207" spans="1:7">
      <c r="A207" s="62" t="e">
        <f>Ergebnis!#REF!</f>
        <v>#REF!</v>
      </c>
      <c r="B207" s="74" t="e">
        <f>Ergebnis!#REF!</f>
        <v>#REF!</v>
      </c>
      <c r="C207" s="75">
        <f>Durschnittswerte!B207</f>
        <v>0</v>
      </c>
      <c r="D207" s="89"/>
      <c r="E207" s="108">
        <f>Durschnittswerte!C207</f>
        <v>0</v>
      </c>
      <c r="F207" s="46"/>
      <c r="G207" s="76" t="e">
        <f>Durschnittswerte!E207</f>
        <v>#REF!</v>
      </c>
    </row>
    <row r="208" spans="1:7">
      <c r="A208" s="49" t="e">
        <f>Ergebnis!#REF!</f>
        <v>#REF!</v>
      </c>
      <c r="B208" s="79"/>
      <c r="C208" s="99"/>
      <c r="D208" s="90"/>
      <c r="E208" s="124"/>
      <c r="F208" s="52"/>
      <c r="G208" s="81" t="e">
        <f>Durschnittswerte!E208</f>
        <v>#REF!</v>
      </c>
    </row>
    <row r="209" spans="1:7">
      <c r="A209" s="56" t="e">
        <f>Ergebnis!#REF!</f>
        <v>#REF!</v>
      </c>
      <c r="B209" s="79" t="e">
        <f>Ergebnis!#REF!</f>
        <v>#REF!</v>
      </c>
      <c r="C209" s="99">
        <f>Durschnittswerte!B209</f>
        <v>0</v>
      </c>
      <c r="D209" s="79" t="e">
        <f>B209-C209</f>
        <v>#REF!</v>
      </c>
      <c r="E209" s="124">
        <f>Durschnittswerte!C209</f>
        <v>0</v>
      </c>
      <c r="F209" s="80" t="e">
        <f>B209-E209</f>
        <v>#REF!</v>
      </c>
      <c r="G209" s="81" t="e">
        <f>Durschnittswerte!E209</f>
        <v>#REF!</v>
      </c>
    </row>
    <row r="210" spans="1:7">
      <c r="A210" s="56" t="e">
        <f>Ergebnis!#REF!</f>
        <v>#REF!</v>
      </c>
      <c r="B210" s="79" t="e">
        <f>Ergebnis!#REF!</f>
        <v>#REF!</v>
      </c>
      <c r="C210" s="99">
        <f>Durschnittswerte!B210</f>
        <v>0</v>
      </c>
      <c r="D210" s="79" t="e">
        <f>B210-C210</f>
        <v>#REF!</v>
      </c>
      <c r="E210" s="124">
        <f>Durschnittswerte!C210</f>
        <v>0</v>
      </c>
      <c r="F210" s="80" t="e">
        <f>B210-E210</f>
        <v>#REF!</v>
      </c>
      <c r="G210" s="81" t="e">
        <f>Durschnittswerte!E210</f>
        <v>#REF!</v>
      </c>
    </row>
    <row r="211" spans="1:7">
      <c r="A211" s="56" t="e">
        <f>Ergebnis!#REF!</f>
        <v>#REF!</v>
      </c>
      <c r="B211" s="79" t="e">
        <f>Ergebnis!#REF!</f>
        <v>#REF!</v>
      </c>
      <c r="C211" s="99">
        <f>Durschnittswerte!B211</f>
        <v>0</v>
      </c>
      <c r="D211" s="90"/>
      <c r="E211" s="124">
        <f>Durschnittswerte!C211</f>
        <v>0</v>
      </c>
      <c r="F211" s="52"/>
      <c r="G211" s="81" t="e">
        <f>Durschnittswerte!E211</f>
        <v>#REF!</v>
      </c>
    </row>
    <row r="212" spans="1:7">
      <c r="A212" s="56" t="e">
        <f>Ergebnis!#REF!</f>
        <v>#REF!</v>
      </c>
      <c r="B212" s="79" t="e">
        <f>Ergebnis!#REF!</f>
        <v>#REF!</v>
      </c>
      <c r="C212" s="99">
        <f>Durschnittswerte!B212</f>
        <v>0</v>
      </c>
      <c r="D212" s="90"/>
      <c r="E212" s="124">
        <f>Durschnittswerte!C212</f>
        <v>0</v>
      </c>
      <c r="F212" s="52"/>
      <c r="G212" s="81" t="e">
        <f>Durschnittswerte!E212</f>
        <v>#REF!</v>
      </c>
    </row>
    <row r="213" spans="1:7">
      <c r="A213" s="56" t="e">
        <f>Ergebnis!#REF!</f>
        <v>#REF!</v>
      </c>
      <c r="B213" s="79" t="e">
        <f>Ergebnis!#REF!</f>
        <v>#REF!</v>
      </c>
      <c r="C213" s="99">
        <f>Durschnittswerte!B213</f>
        <v>0</v>
      </c>
      <c r="D213" s="90"/>
      <c r="E213" s="124">
        <f>Durschnittswerte!C213</f>
        <v>0</v>
      </c>
      <c r="F213" s="52"/>
      <c r="G213" s="81" t="e">
        <f>Durschnittswerte!E213</f>
        <v>#REF!</v>
      </c>
    </row>
    <row r="214" spans="1:7">
      <c r="A214" s="62" t="e">
        <f>Ergebnis!#REF!</f>
        <v>#REF!</v>
      </c>
      <c r="B214" s="74" t="e">
        <f>Ergebnis!#REF!</f>
        <v>#REF!</v>
      </c>
      <c r="C214" s="99">
        <f>Durschnittswerte!B214</f>
        <v>0</v>
      </c>
      <c r="D214" s="89"/>
      <c r="E214" s="108">
        <f>Durschnittswerte!C214</f>
        <v>0</v>
      </c>
      <c r="F214" s="46"/>
      <c r="G214" s="76" t="e">
        <f>Durschnittswerte!E214</f>
        <v>#REF!</v>
      </c>
    </row>
    <row r="215" spans="1:7">
      <c r="A215" s="49" t="e">
        <f>Ergebnis!#REF!</f>
        <v>#REF!</v>
      </c>
      <c r="B215" s="79"/>
      <c r="C215" s="99"/>
      <c r="D215" s="90"/>
      <c r="E215" s="124"/>
      <c r="F215" s="52"/>
      <c r="G215" s="81" t="e">
        <f>Durschnittswerte!E215</f>
        <v>#REF!</v>
      </c>
    </row>
    <row r="216" spans="1:7">
      <c r="A216" s="56" t="e">
        <f>Ergebnis!#REF!</f>
        <v>#REF!</v>
      </c>
      <c r="B216" s="79" t="e">
        <f>Ergebnis!#REF!</f>
        <v>#REF!</v>
      </c>
      <c r="C216" s="99">
        <f>Durschnittswerte!B216</f>
        <v>0</v>
      </c>
      <c r="D216" s="79" t="e">
        <f>B216-C216</f>
        <v>#REF!</v>
      </c>
      <c r="E216" s="124">
        <f>Durschnittswerte!C216</f>
        <v>0</v>
      </c>
      <c r="F216" s="80" t="e">
        <f>B216-E216</f>
        <v>#REF!</v>
      </c>
      <c r="G216" s="81" t="e">
        <f>Durschnittswerte!E216</f>
        <v>#REF!</v>
      </c>
    </row>
    <row r="217" spans="1:7">
      <c r="A217" s="56" t="e">
        <f>Ergebnis!#REF!</f>
        <v>#REF!</v>
      </c>
      <c r="B217" s="79" t="e">
        <f>Ergebnis!#REF!</f>
        <v>#REF!</v>
      </c>
      <c r="C217" s="99">
        <f>Durschnittswerte!B217</f>
        <v>0</v>
      </c>
      <c r="D217" s="79" t="e">
        <f>B217-C217</f>
        <v>#REF!</v>
      </c>
      <c r="E217" s="124">
        <f>Durschnittswerte!C217</f>
        <v>0</v>
      </c>
      <c r="F217" s="80" t="e">
        <f>B217-E217</f>
        <v>#REF!</v>
      </c>
      <c r="G217" s="81" t="e">
        <f>Durschnittswerte!E217</f>
        <v>#REF!</v>
      </c>
    </row>
    <row r="218" spans="1:7">
      <c r="A218" s="56" t="e">
        <f>Ergebnis!#REF!</f>
        <v>#REF!</v>
      </c>
      <c r="B218" s="79" t="e">
        <f>Ergebnis!#REF!</f>
        <v>#REF!</v>
      </c>
      <c r="C218" s="99">
        <f>Durschnittswerte!B218</f>
        <v>0</v>
      </c>
      <c r="D218" s="90"/>
      <c r="E218" s="124">
        <f>Durschnittswerte!C218</f>
        <v>0</v>
      </c>
      <c r="F218" s="52"/>
      <c r="G218" s="81" t="e">
        <f>Durschnittswerte!E218</f>
        <v>#REF!</v>
      </c>
    </row>
    <row r="219" spans="1:7">
      <c r="A219" s="56" t="e">
        <f>Ergebnis!#REF!</f>
        <v>#REF!</v>
      </c>
      <c r="B219" s="79" t="e">
        <f>Ergebnis!#REF!</f>
        <v>#REF!</v>
      </c>
      <c r="C219" s="99">
        <f>Durschnittswerte!B219</f>
        <v>0</v>
      </c>
      <c r="D219" s="90"/>
      <c r="E219" s="124">
        <f>Durschnittswerte!C219</f>
        <v>0</v>
      </c>
      <c r="F219" s="52"/>
      <c r="G219" s="81" t="e">
        <f>Durschnittswerte!E219</f>
        <v>#REF!</v>
      </c>
    </row>
    <row r="220" spans="1:7">
      <c r="A220" s="56" t="e">
        <f>Ergebnis!#REF!</f>
        <v>#REF!</v>
      </c>
      <c r="B220" s="79" t="e">
        <f>Ergebnis!#REF!</f>
        <v>#REF!</v>
      </c>
      <c r="C220" s="99">
        <f>Durschnittswerte!B220</f>
        <v>0</v>
      </c>
      <c r="D220" s="90"/>
      <c r="E220" s="124">
        <f>Durschnittswerte!C220</f>
        <v>0</v>
      </c>
      <c r="F220" s="52"/>
      <c r="G220" s="81" t="e">
        <f>Durschnittswerte!E220</f>
        <v>#REF!</v>
      </c>
    </row>
    <row r="221" spans="1:7">
      <c r="A221" s="62" t="e">
        <f>Ergebnis!#REF!</f>
        <v>#REF!</v>
      </c>
      <c r="B221" s="74" t="e">
        <f>Ergebnis!#REF!</f>
        <v>#REF!</v>
      </c>
      <c r="C221" s="75">
        <f>Durschnittswerte!B221</f>
        <v>0</v>
      </c>
      <c r="D221" s="89"/>
      <c r="E221" s="108">
        <f>Durschnittswerte!C221</f>
        <v>0</v>
      </c>
      <c r="F221" s="46"/>
      <c r="G221" s="76" t="e">
        <f>Durschnittswerte!E221</f>
        <v>#REF!</v>
      </c>
    </row>
    <row r="222" spans="1:7">
      <c r="A222" s="49" t="e">
        <f>Ergebnis!#REF!</f>
        <v>#REF!</v>
      </c>
      <c r="B222" s="79"/>
      <c r="C222" s="99"/>
      <c r="D222" s="90"/>
      <c r="E222" s="124"/>
      <c r="F222" s="52"/>
      <c r="G222" s="81" t="e">
        <f>Durschnittswerte!E222</f>
        <v>#REF!</v>
      </c>
    </row>
    <row r="223" spans="1:7">
      <c r="A223" s="56" t="e">
        <f>Ergebnis!#REF!</f>
        <v>#REF!</v>
      </c>
      <c r="B223" s="79" t="e">
        <f>Ergebnis!#REF!</f>
        <v>#REF!</v>
      </c>
      <c r="C223" s="99">
        <f>Durschnittswerte!B223</f>
        <v>0</v>
      </c>
      <c r="D223" s="79" t="e">
        <f>B223-C223</f>
        <v>#REF!</v>
      </c>
      <c r="E223" s="124">
        <f>Durschnittswerte!C223</f>
        <v>0</v>
      </c>
      <c r="F223" s="80" t="e">
        <f>B223-E223</f>
        <v>#REF!</v>
      </c>
      <c r="G223" s="81" t="e">
        <f>Durschnittswerte!E223</f>
        <v>#REF!</v>
      </c>
    </row>
    <row r="224" spans="1:7">
      <c r="A224" s="56" t="e">
        <f>Ergebnis!#REF!</f>
        <v>#REF!</v>
      </c>
      <c r="B224" s="79" t="e">
        <f>Ergebnis!#REF!</f>
        <v>#REF!</v>
      </c>
      <c r="C224" s="99">
        <f>Durschnittswerte!B224</f>
        <v>0</v>
      </c>
      <c r="D224" s="79" t="e">
        <f>B224-C224</f>
        <v>#REF!</v>
      </c>
      <c r="E224" s="124">
        <f>Durschnittswerte!C224</f>
        <v>0</v>
      </c>
      <c r="F224" s="80" t="e">
        <f>B224-E224</f>
        <v>#REF!</v>
      </c>
      <c r="G224" s="81" t="e">
        <f>Durschnittswerte!E224</f>
        <v>#REF!</v>
      </c>
    </row>
    <row r="225" spans="1:7">
      <c r="A225" s="56" t="e">
        <f>Ergebnis!#REF!</f>
        <v>#REF!</v>
      </c>
      <c r="B225" s="79" t="e">
        <f>Ergebnis!#REF!</f>
        <v>#REF!</v>
      </c>
      <c r="C225" s="99">
        <f>Durschnittswerte!B225</f>
        <v>0</v>
      </c>
      <c r="D225" s="90"/>
      <c r="E225" s="124">
        <f>Durschnittswerte!C225</f>
        <v>0</v>
      </c>
      <c r="F225" s="52"/>
      <c r="G225" s="81" t="e">
        <f>Durschnittswerte!E225</f>
        <v>#REF!</v>
      </c>
    </row>
    <row r="226" spans="1:7">
      <c r="A226" s="56" t="e">
        <f>Ergebnis!#REF!</f>
        <v>#REF!</v>
      </c>
      <c r="B226" s="79" t="e">
        <f>Ergebnis!#REF!</f>
        <v>#REF!</v>
      </c>
      <c r="C226" s="99">
        <f>Durschnittswerte!B226</f>
        <v>0</v>
      </c>
      <c r="D226" s="90"/>
      <c r="E226" s="124">
        <f>Durschnittswerte!C226</f>
        <v>0</v>
      </c>
      <c r="F226" s="52"/>
      <c r="G226" s="81" t="e">
        <f>Durschnittswerte!E226</f>
        <v>#REF!</v>
      </c>
    </row>
    <row r="227" spans="1:7">
      <c r="A227" s="56" t="e">
        <f>Ergebnis!#REF!</f>
        <v>#REF!</v>
      </c>
      <c r="B227" s="79" t="e">
        <f>Ergebnis!#REF!</f>
        <v>#REF!</v>
      </c>
      <c r="C227" s="99">
        <f>Durschnittswerte!B227</f>
        <v>0</v>
      </c>
      <c r="D227" s="90"/>
      <c r="E227" s="124">
        <f>Durschnittswerte!C227</f>
        <v>0</v>
      </c>
      <c r="F227" s="52"/>
      <c r="G227" s="81" t="e">
        <f>Durschnittswerte!E227</f>
        <v>#REF!</v>
      </c>
    </row>
    <row r="228" spans="1:7">
      <c r="A228" s="62" t="e">
        <f>Ergebnis!#REF!</f>
        <v>#REF!</v>
      </c>
      <c r="B228" s="74" t="e">
        <f>Ergebnis!#REF!</f>
        <v>#REF!</v>
      </c>
      <c r="C228" s="75">
        <f>Durschnittswerte!B228</f>
        <v>0</v>
      </c>
      <c r="D228" s="89"/>
      <c r="E228" s="108">
        <f>Durschnittswerte!C228</f>
        <v>0</v>
      </c>
      <c r="F228" s="46"/>
      <c r="G228" s="76" t="e">
        <f>Durschnittswerte!E228</f>
        <v>#REF!</v>
      </c>
    </row>
    <row r="229" spans="1:7">
      <c r="A229" s="49" t="e">
        <f>Ergebnis!#REF!</f>
        <v>#REF!</v>
      </c>
      <c r="B229" s="79"/>
      <c r="C229" s="99"/>
      <c r="D229" s="90"/>
      <c r="E229" s="124"/>
      <c r="F229" s="52"/>
      <c r="G229" s="81" t="e">
        <f>Durschnittswerte!E229</f>
        <v>#REF!</v>
      </c>
    </row>
    <row r="230" spans="1:7">
      <c r="A230" s="56" t="e">
        <f>Ergebnis!#REF!</f>
        <v>#REF!</v>
      </c>
      <c r="B230" s="79" t="e">
        <f>Ergebnis!#REF!</f>
        <v>#REF!</v>
      </c>
      <c r="C230" s="99">
        <f>Durschnittswerte!B230</f>
        <v>0</v>
      </c>
      <c r="D230" s="79" t="e">
        <f>B230-C230</f>
        <v>#REF!</v>
      </c>
      <c r="E230" s="124">
        <f>Durschnittswerte!C230</f>
        <v>0</v>
      </c>
      <c r="F230" s="80" t="e">
        <f>B230-E230</f>
        <v>#REF!</v>
      </c>
      <c r="G230" s="81" t="e">
        <f>Durschnittswerte!E230</f>
        <v>#REF!</v>
      </c>
    </row>
    <row r="231" spans="1:7">
      <c r="A231" s="56" t="e">
        <f>Ergebnis!#REF!</f>
        <v>#REF!</v>
      </c>
      <c r="B231" s="79" t="e">
        <f>Ergebnis!#REF!</f>
        <v>#REF!</v>
      </c>
      <c r="C231" s="99">
        <f>Durschnittswerte!B231</f>
        <v>0</v>
      </c>
      <c r="D231" s="79" t="e">
        <f>B231-C231</f>
        <v>#REF!</v>
      </c>
      <c r="E231" s="124">
        <f>Durschnittswerte!C231</f>
        <v>0</v>
      </c>
      <c r="F231" s="80" t="e">
        <f>B231-E231</f>
        <v>#REF!</v>
      </c>
      <c r="G231" s="81" t="e">
        <f>Durschnittswerte!E231</f>
        <v>#REF!</v>
      </c>
    </row>
    <row r="232" spans="1:7">
      <c r="A232" s="56" t="e">
        <f>Ergebnis!#REF!</f>
        <v>#REF!</v>
      </c>
      <c r="B232" s="79" t="e">
        <f>Ergebnis!#REF!</f>
        <v>#REF!</v>
      </c>
      <c r="C232" s="99">
        <f>Durschnittswerte!B232</f>
        <v>0</v>
      </c>
      <c r="D232" s="90"/>
      <c r="E232" s="124">
        <f>Durschnittswerte!C232</f>
        <v>0</v>
      </c>
      <c r="F232" s="52"/>
      <c r="G232" s="81" t="e">
        <f>Durschnittswerte!E232</f>
        <v>#REF!</v>
      </c>
    </row>
    <row r="233" spans="1:7">
      <c r="A233" s="56" t="e">
        <f>Ergebnis!#REF!</f>
        <v>#REF!</v>
      </c>
      <c r="B233" s="79" t="e">
        <f>Ergebnis!#REF!</f>
        <v>#REF!</v>
      </c>
      <c r="C233" s="99">
        <f>Durschnittswerte!B233</f>
        <v>0</v>
      </c>
      <c r="D233" s="90"/>
      <c r="E233" s="124">
        <f>Durschnittswerte!C233</f>
        <v>0</v>
      </c>
      <c r="F233" s="52"/>
      <c r="G233" s="81" t="e">
        <f>Durschnittswerte!E233</f>
        <v>#REF!</v>
      </c>
    </row>
    <row r="234" spans="1:7">
      <c r="A234" s="56" t="e">
        <f>Ergebnis!#REF!</f>
        <v>#REF!</v>
      </c>
      <c r="B234" s="79" t="e">
        <f>Ergebnis!#REF!</f>
        <v>#REF!</v>
      </c>
      <c r="C234" s="99">
        <f>Durschnittswerte!B234</f>
        <v>0</v>
      </c>
      <c r="D234" s="90"/>
      <c r="E234" s="124">
        <f>Durschnittswerte!C234</f>
        <v>0</v>
      </c>
      <c r="F234" s="52"/>
      <c r="G234" s="81" t="e">
        <f>Durschnittswerte!E234</f>
        <v>#REF!</v>
      </c>
    </row>
    <row r="235" spans="1:7">
      <c r="A235" s="62" t="e">
        <f>Ergebnis!#REF!</f>
        <v>#REF!</v>
      </c>
      <c r="B235" s="74" t="e">
        <f>Ergebnis!#REF!</f>
        <v>#REF!</v>
      </c>
      <c r="C235" s="75">
        <f>Durschnittswerte!B235</f>
        <v>0</v>
      </c>
      <c r="D235" s="89"/>
      <c r="E235" s="108">
        <f>Durschnittswerte!C235</f>
        <v>0</v>
      </c>
      <c r="F235" s="46"/>
      <c r="G235" s="76" t="e">
        <f>Durschnittswerte!E235</f>
        <v>#REF!</v>
      </c>
    </row>
    <row r="236" spans="1:7">
      <c r="A236" s="49" t="e">
        <f>Ergebnis!#REF!</f>
        <v>#REF!</v>
      </c>
      <c r="B236" s="79"/>
      <c r="C236" s="99"/>
      <c r="D236" s="90"/>
      <c r="E236" s="124"/>
      <c r="F236" s="52"/>
      <c r="G236" s="81" t="e">
        <f>Durschnittswerte!E236</f>
        <v>#REF!</v>
      </c>
    </row>
    <row r="237" spans="1:7">
      <c r="A237" s="56" t="e">
        <f>Ergebnis!#REF!</f>
        <v>#REF!</v>
      </c>
      <c r="B237" s="79" t="e">
        <f>Ergebnis!#REF!</f>
        <v>#REF!</v>
      </c>
      <c r="C237" s="99">
        <f>Durschnittswerte!B237</f>
        <v>0</v>
      </c>
      <c r="D237" s="79" t="e">
        <f>B237-C237</f>
        <v>#REF!</v>
      </c>
      <c r="E237" s="124">
        <f>Durschnittswerte!C237</f>
        <v>0</v>
      </c>
      <c r="F237" s="80" t="e">
        <f>B237-E237</f>
        <v>#REF!</v>
      </c>
      <c r="G237" s="81" t="e">
        <f>Durschnittswerte!E237</f>
        <v>#REF!</v>
      </c>
    </row>
    <row r="238" spans="1:7">
      <c r="A238" s="56" t="e">
        <f>Ergebnis!#REF!</f>
        <v>#REF!</v>
      </c>
      <c r="B238" s="79" t="e">
        <f>Ergebnis!#REF!</f>
        <v>#REF!</v>
      </c>
      <c r="C238" s="99">
        <f>Durschnittswerte!B238</f>
        <v>0</v>
      </c>
      <c r="D238" s="79" t="e">
        <f>B238-C238</f>
        <v>#REF!</v>
      </c>
      <c r="E238" s="124">
        <f>Durschnittswerte!C238</f>
        <v>0</v>
      </c>
      <c r="F238" s="80" t="e">
        <f>B238-E238</f>
        <v>#REF!</v>
      </c>
      <c r="G238" s="81" t="e">
        <f>Durschnittswerte!E238</f>
        <v>#REF!</v>
      </c>
    </row>
    <row r="239" spans="1:7">
      <c r="A239" s="56" t="e">
        <f>Ergebnis!#REF!</f>
        <v>#REF!</v>
      </c>
      <c r="B239" s="79" t="e">
        <f>Ergebnis!#REF!</f>
        <v>#REF!</v>
      </c>
      <c r="C239" s="99">
        <f>Durschnittswerte!B239</f>
        <v>0</v>
      </c>
      <c r="D239" s="90"/>
      <c r="E239" s="124">
        <f>Durschnittswerte!C239</f>
        <v>0</v>
      </c>
      <c r="F239" s="52"/>
      <c r="G239" s="81" t="e">
        <f>Durschnittswerte!E239</f>
        <v>#REF!</v>
      </c>
    </row>
    <row r="240" spans="1:7">
      <c r="A240" s="56" t="e">
        <f>Ergebnis!#REF!</f>
        <v>#REF!</v>
      </c>
      <c r="B240" s="79" t="e">
        <f>Ergebnis!#REF!</f>
        <v>#REF!</v>
      </c>
      <c r="C240" s="99">
        <f>Durschnittswerte!B240</f>
        <v>0</v>
      </c>
      <c r="D240" s="90"/>
      <c r="E240" s="124">
        <f>Durschnittswerte!C240</f>
        <v>0</v>
      </c>
      <c r="F240" s="52"/>
      <c r="G240" s="81" t="e">
        <f>Durschnittswerte!E240</f>
        <v>#REF!</v>
      </c>
    </row>
    <row r="241" spans="1:7">
      <c r="A241" s="56" t="e">
        <f>Ergebnis!#REF!</f>
        <v>#REF!</v>
      </c>
      <c r="B241" s="79" t="e">
        <f>Ergebnis!#REF!</f>
        <v>#REF!</v>
      </c>
      <c r="C241" s="99">
        <f>Durschnittswerte!B241</f>
        <v>0</v>
      </c>
      <c r="D241" s="90"/>
      <c r="E241" s="124">
        <f>Durschnittswerte!C241</f>
        <v>0</v>
      </c>
      <c r="F241" s="52"/>
      <c r="G241" s="81" t="e">
        <f>Durschnittswerte!E241</f>
        <v>#REF!</v>
      </c>
    </row>
    <row r="242" spans="1:7">
      <c r="A242" s="62" t="e">
        <f>Ergebnis!#REF!</f>
        <v>#REF!</v>
      </c>
      <c r="B242" s="74" t="e">
        <f>Ergebnis!#REF!</f>
        <v>#REF!</v>
      </c>
      <c r="C242" s="75">
        <f>Durschnittswerte!B242</f>
        <v>0</v>
      </c>
      <c r="D242" s="89"/>
      <c r="E242" s="108">
        <f>Durschnittswerte!C242</f>
        <v>0</v>
      </c>
      <c r="F242" s="46"/>
      <c r="G242" s="76" t="e">
        <f>Durschnittswerte!E242</f>
        <v>#REF!</v>
      </c>
    </row>
    <row r="243" spans="1:7">
      <c r="A243" s="49" t="e">
        <f>Ergebnis!#REF!</f>
        <v>#REF!</v>
      </c>
      <c r="B243" s="79"/>
      <c r="C243" s="99"/>
      <c r="D243" s="90"/>
      <c r="E243" s="124"/>
      <c r="F243" s="52"/>
      <c r="G243" s="81" t="e">
        <f>Durschnittswerte!E243</f>
        <v>#REF!</v>
      </c>
    </row>
    <row r="244" spans="1:7">
      <c r="A244" s="56" t="e">
        <f>Ergebnis!#REF!</f>
        <v>#REF!</v>
      </c>
      <c r="B244" s="79" t="e">
        <f>Ergebnis!#REF!</f>
        <v>#REF!</v>
      </c>
      <c r="C244" s="99">
        <f>Durschnittswerte!B244</f>
        <v>0</v>
      </c>
      <c r="D244" s="79" t="e">
        <f>B244-C244</f>
        <v>#REF!</v>
      </c>
      <c r="E244" s="124">
        <f>Durschnittswerte!C244</f>
        <v>0</v>
      </c>
      <c r="F244" s="80" t="e">
        <f>B244-E244</f>
        <v>#REF!</v>
      </c>
      <c r="G244" s="81" t="e">
        <f>Durschnittswerte!E244</f>
        <v>#REF!</v>
      </c>
    </row>
    <row r="245" spans="1:7">
      <c r="A245" s="56" t="e">
        <f>Ergebnis!#REF!</f>
        <v>#REF!</v>
      </c>
      <c r="B245" s="79" t="e">
        <f>Ergebnis!#REF!</f>
        <v>#REF!</v>
      </c>
      <c r="C245" s="99">
        <f>Durschnittswerte!B245</f>
        <v>0</v>
      </c>
      <c r="D245" s="79" t="e">
        <f>B245-C245</f>
        <v>#REF!</v>
      </c>
      <c r="E245" s="124">
        <f>Durschnittswerte!C245</f>
        <v>0</v>
      </c>
      <c r="F245" s="80" t="e">
        <f>B245-E245</f>
        <v>#REF!</v>
      </c>
      <c r="G245" s="81" t="e">
        <f>Durschnittswerte!E245</f>
        <v>#REF!</v>
      </c>
    </row>
    <row r="246" spans="1:7">
      <c r="A246" s="56" t="e">
        <f>Ergebnis!#REF!</f>
        <v>#REF!</v>
      </c>
      <c r="B246" s="79" t="e">
        <f>Ergebnis!#REF!</f>
        <v>#REF!</v>
      </c>
      <c r="C246" s="99">
        <f>Durschnittswerte!B246</f>
        <v>0</v>
      </c>
      <c r="D246" s="90"/>
      <c r="E246" s="124">
        <f>Durschnittswerte!C246</f>
        <v>0</v>
      </c>
      <c r="F246" s="52"/>
      <c r="G246" s="81" t="e">
        <f>Durschnittswerte!E246</f>
        <v>#REF!</v>
      </c>
    </row>
    <row r="247" spans="1:7">
      <c r="A247" s="56" t="e">
        <f>Ergebnis!#REF!</f>
        <v>#REF!</v>
      </c>
      <c r="B247" s="79" t="e">
        <f>Ergebnis!#REF!</f>
        <v>#REF!</v>
      </c>
      <c r="C247" s="99">
        <f>Durschnittswerte!B247</f>
        <v>0</v>
      </c>
      <c r="D247" s="90"/>
      <c r="E247" s="124">
        <f>Durschnittswerte!C247</f>
        <v>0</v>
      </c>
      <c r="F247" s="52"/>
      <c r="G247" s="81" t="e">
        <f>Durschnittswerte!E247</f>
        <v>#REF!</v>
      </c>
    </row>
    <row r="248" spans="1:7">
      <c r="A248" s="56" t="e">
        <f>Ergebnis!#REF!</f>
        <v>#REF!</v>
      </c>
      <c r="B248" s="79" t="e">
        <f>Ergebnis!#REF!</f>
        <v>#REF!</v>
      </c>
      <c r="C248" s="99">
        <f>Durschnittswerte!B248</f>
        <v>0</v>
      </c>
      <c r="D248" s="90"/>
      <c r="E248" s="124">
        <f>Durschnittswerte!C248</f>
        <v>0</v>
      </c>
      <c r="F248" s="52"/>
      <c r="G248" s="81" t="e">
        <f>Durschnittswerte!E248</f>
        <v>#REF!</v>
      </c>
    </row>
    <row r="249" spans="1:7">
      <c r="A249" s="62" t="e">
        <f>Ergebnis!#REF!</f>
        <v>#REF!</v>
      </c>
      <c r="B249" s="74" t="e">
        <f>Ergebnis!#REF!</f>
        <v>#REF!</v>
      </c>
      <c r="C249" s="75">
        <f>Durschnittswerte!B249</f>
        <v>0</v>
      </c>
      <c r="D249" s="89"/>
      <c r="E249" s="108">
        <f>Durschnittswerte!C249</f>
        <v>0</v>
      </c>
      <c r="F249" s="46"/>
      <c r="G249" s="76" t="e">
        <f>Durschnittswerte!E249</f>
        <v>#REF!</v>
      </c>
    </row>
    <row r="250" spans="1:7">
      <c r="A250" s="49" t="e">
        <f>Ergebnis!#REF!</f>
        <v>#REF!</v>
      </c>
      <c r="B250" s="79"/>
      <c r="C250" s="99"/>
      <c r="D250" s="90"/>
      <c r="E250" s="124"/>
      <c r="F250" s="52"/>
      <c r="G250" s="81" t="e">
        <f>Durschnittswerte!E250</f>
        <v>#REF!</v>
      </c>
    </row>
    <row r="251" spans="1:7">
      <c r="A251" s="56" t="e">
        <f>Ergebnis!#REF!</f>
        <v>#REF!</v>
      </c>
      <c r="B251" s="79" t="e">
        <f>Ergebnis!#REF!</f>
        <v>#REF!</v>
      </c>
      <c r="C251" s="99">
        <f>Durschnittswerte!B251</f>
        <v>0</v>
      </c>
      <c r="D251" s="79" t="e">
        <f>B251-C251</f>
        <v>#REF!</v>
      </c>
      <c r="E251" s="124">
        <f>Durschnittswerte!C251</f>
        <v>0</v>
      </c>
      <c r="F251" s="80" t="e">
        <f>B251-E251</f>
        <v>#REF!</v>
      </c>
      <c r="G251" s="81" t="e">
        <f>Durschnittswerte!E251</f>
        <v>#REF!</v>
      </c>
    </row>
    <row r="252" spans="1:7">
      <c r="A252" s="56" t="e">
        <f>Ergebnis!#REF!</f>
        <v>#REF!</v>
      </c>
      <c r="B252" s="79" t="e">
        <f>Ergebnis!#REF!</f>
        <v>#REF!</v>
      </c>
      <c r="C252" s="99">
        <f>Durschnittswerte!B252</f>
        <v>0</v>
      </c>
      <c r="D252" s="79" t="e">
        <f>B252-C252</f>
        <v>#REF!</v>
      </c>
      <c r="E252" s="124">
        <f>Durschnittswerte!C252</f>
        <v>0</v>
      </c>
      <c r="F252" s="80" t="e">
        <f>B252-E252</f>
        <v>#REF!</v>
      </c>
      <c r="G252" s="81" t="e">
        <f>Durschnittswerte!E252</f>
        <v>#REF!</v>
      </c>
    </row>
    <row r="253" spans="1:7">
      <c r="A253" s="56" t="e">
        <f>Ergebnis!#REF!</f>
        <v>#REF!</v>
      </c>
      <c r="B253" s="79" t="e">
        <f>Ergebnis!#REF!</f>
        <v>#REF!</v>
      </c>
      <c r="C253" s="99">
        <f>Durschnittswerte!B253</f>
        <v>0</v>
      </c>
      <c r="D253" s="90"/>
      <c r="E253" s="124">
        <f>Durschnittswerte!C253</f>
        <v>0</v>
      </c>
      <c r="F253" s="52"/>
      <c r="G253" s="81" t="e">
        <f>Durschnittswerte!E253</f>
        <v>#REF!</v>
      </c>
    </row>
    <row r="254" spans="1:7">
      <c r="A254" s="56" t="e">
        <f>Ergebnis!#REF!</f>
        <v>#REF!</v>
      </c>
      <c r="B254" s="79" t="e">
        <f>Ergebnis!#REF!</f>
        <v>#REF!</v>
      </c>
      <c r="C254" s="99">
        <f>Durschnittswerte!B254</f>
        <v>0</v>
      </c>
      <c r="D254" s="90"/>
      <c r="E254" s="124">
        <f>Durschnittswerte!C254</f>
        <v>0</v>
      </c>
      <c r="F254" s="52"/>
      <c r="G254" s="81" t="e">
        <f>Durschnittswerte!E254</f>
        <v>#REF!</v>
      </c>
    </row>
    <row r="255" spans="1:7">
      <c r="A255" s="56" t="e">
        <f>Ergebnis!#REF!</f>
        <v>#REF!</v>
      </c>
      <c r="B255" s="79" t="e">
        <f>Ergebnis!#REF!</f>
        <v>#REF!</v>
      </c>
      <c r="C255" s="99">
        <f>Durschnittswerte!B255</f>
        <v>0</v>
      </c>
      <c r="D255" s="90"/>
      <c r="E255" s="124">
        <f>Durschnittswerte!C255</f>
        <v>0</v>
      </c>
      <c r="F255" s="52"/>
      <c r="G255" s="81" t="e">
        <f>Durschnittswerte!E255</f>
        <v>#REF!</v>
      </c>
    </row>
    <row r="256" spans="1:7">
      <c r="A256" s="62" t="e">
        <f>Ergebnis!#REF!</f>
        <v>#REF!</v>
      </c>
      <c r="B256" s="74" t="e">
        <f>Ergebnis!#REF!</f>
        <v>#REF!</v>
      </c>
      <c r="C256" s="75">
        <f>Durschnittswerte!B256</f>
        <v>0</v>
      </c>
      <c r="D256" s="89"/>
      <c r="E256" s="108">
        <f>Durschnittswerte!C256</f>
        <v>0</v>
      </c>
      <c r="F256" s="46"/>
      <c r="G256" s="76" t="e">
        <f>Durschnittswerte!E256</f>
        <v>#REF!</v>
      </c>
    </row>
    <row r="257" spans="1:7">
      <c r="A257" s="49" t="e">
        <f>Ergebnis!#REF!</f>
        <v>#REF!</v>
      </c>
      <c r="B257" s="79"/>
      <c r="C257" s="99"/>
      <c r="D257" s="90"/>
      <c r="E257" s="124"/>
      <c r="F257" s="52"/>
      <c r="G257" s="81" t="e">
        <f>Durschnittswerte!E257</f>
        <v>#REF!</v>
      </c>
    </row>
    <row r="258" spans="1:7">
      <c r="A258" s="56" t="e">
        <f>Ergebnis!#REF!</f>
        <v>#REF!</v>
      </c>
      <c r="B258" s="79" t="e">
        <f>Ergebnis!#REF!</f>
        <v>#REF!</v>
      </c>
      <c r="C258" s="99">
        <f>Durschnittswerte!B258</f>
        <v>0</v>
      </c>
      <c r="D258" s="79" t="e">
        <f>B258-C258</f>
        <v>#REF!</v>
      </c>
      <c r="E258" s="124">
        <f>Durschnittswerte!C258</f>
        <v>0</v>
      </c>
      <c r="F258" s="80" t="e">
        <f>B258-E258</f>
        <v>#REF!</v>
      </c>
      <c r="G258" s="81" t="e">
        <f>Durschnittswerte!E258</f>
        <v>#REF!</v>
      </c>
    </row>
    <row r="259" spans="1:7">
      <c r="A259" s="56" t="e">
        <f>Ergebnis!#REF!</f>
        <v>#REF!</v>
      </c>
      <c r="B259" s="79" t="e">
        <f>Ergebnis!#REF!</f>
        <v>#REF!</v>
      </c>
      <c r="C259" s="99">
        <f>Durschnittswerte!B259</f>
        <v>0</v>
      </c>
      <c r="D259" s="79" t="e">
        <f>B259-C259</f>
        <v>#REF!</v>
      </c>
      <c r="E259" s="124">
        <f>Durschnittswerte!C259</f>
        <v>0</v>
      </c>
      <c r="F259" s="80" t="e">
        <f>B259-E259</f>
        <v>#REF!</v>
      </c>
      <c r="G259" s="81" t="e">
        <f>Durschnittswerte!E259</f>
        <v>#REF!</v>
      </c>
    </row>
    <row r="260" spans="1:7">
      <c r="A260" s="56" t="e">
        <f>Ergebnis!#REF!</f>
        <v>#REF!</v>
      </c>
      <c r="B260" s="79" t="e">
        <f>Ergebnis!#REF!</f>
        <v>#REF!</v>
      </c>
      <c r="C260" s="99">
        <f>Durschnittswerte!B260</f>
        <v>0</v>
      </c>
      <c r="D260" s="90"/>
      <c r="E260" s="124">
        <f>Durschnittswerte!C260</f>
        <v>0</v>
      </c>
      <c r="F260" s="52"/>
      <c r="G260" s="81" t="e">
        <f>Durschnittswerte!E260</f>
        <v>#REF!</v>
      </c>
    </row>
    <row r="261" spans="1:7">
      <c r="A261" s="56" t="e">
        <f>Ergebnis!#REF!</f>
        <v>#REF!</v>
      </c>
      <c r="B261" s="79" t="e">
        <f>Ergebnis!#REF!</f>
        <v>#REF!</v>
      </c>
      <c r="C261" s="99">
        <f>Durschnittswerte!B261</f>
        <v>0</v>
      </c>
      <c r="D261" s="90"/>
      <c r="E261" s="124">
        <f>Durschnittswerte!C261</f>
        <v>0</v>
      </c>
      <c r="F261" s="52"/>
      <c r="G261" s="81" t="e">
        <f>Durschnittswerte!E261</f>
        <v>#REF!</v>
      </c>
    </row>
    <row r="262" spans="1:7">
      <c r="A262" s="56" t="e">
        <f>Ergebnis!#REF!</f>
        <v>#REF!</v>
      </c>
      <c r="B262" s="79" t="e">
        <f>Ergebnis!#REF!</f>
        <v>#REF!</v>
      </c>
      <c r="C262" s="99">
        <f>Durschnittswerte!B262</f>
        <v>0</v>
      </c>
      <c r="D262" s="90"/>
      <c r="E262" s="124">
        <f>Durschnittswerte!C262</f>
        <v>0</v>
      </c>
      <c r="F262" s="52"/>
      <c r="G262" s="81" t="e">
        <f>Durschnittswerte!E262</f>
        <v>#REF!</v>
      </c>
    </row>
    <row r="263" spans="1:7">
      <c r="A263" s="62" t="e">
        <f>Ergebnis!#REF!</f>
        <v>#REF!</v>
      </c>
      <c r="B263" s="74" t="e">
        <f>Ergebnis!#REF!</f>
        <v>#REF!</v>
      </c>
      <c r="C263" s="75">
        <f>Durschnittswerte!B263</f>
        <v>0</v>
      </c>
      <c r="D263" s="89"/>
      <c r="E263" s="108">
        <f>Durschnittswerte!C263</f>
        <v>0</v>
      </c>
      <c r="F263" s="46"/>
      <c r="G263" s="76" t="e">
        <f>Durschnittswerte!E263</f>
        <v>#REF!</v>
      </c>
    </row>
    <row r="264" spans="1:7">
      <c r="A264" s="49" t="e">
        <f>Ergebnis!#REF!</f>
        <v>#REF!</v>
      </c>
      <c r="B264" s="79"/>
      <c r="C264" s="99"/>
      <c r="D264" s="90"/>
      <c r="E264" s="124"/>
      <c r="F264" s="52"/>
      <c r="G264" s="81" t="e">
        <f>Durschnittswerte!E264</f>
        <v>#REF!</v>
      </c>
    </row>
    <row r="265" spans="1:7">
      <c r="A265" s="56" t="e">
        <f>Ergebnis!#REF!</f>
        <v>#REF!</v>
      </c>
      <c r="B265" s="79" t="e">
        <f>Ergebnis!#REF!</f>
        <v>#REF!</v>
      </c>
      <c r="C265" s="99">
        <f>Durschnittswerte!B265</f>
        <v>0</v>
      </c>
      <c r="D265" s="79" t="e">
        <f>B265-C265</f>
        <v>#REF!</v>
      </c>
      <c r="E265" s="124">
        <f>Durschnittswerte!C265</f>
        <v>0</v>
      </c>
      <c r="F265" s="80" t="e">
        <f>B265-E265</f>
        <v>#REF!</v>
      </c>
      <c r="G265" s="81" t="e">
        <f>Durschnittswerte!E265</f>
        <v>#REF!</v>
      </c>
    </row>
    <row r="266" spans="1:7">
      <c r="A266" s="56" t="e">
        <f>Ergebnis!#REF!</f>
        <v>#REF!</v>
      </c>
      <c r="B266" s="79" t="e">
        <f>Ergebnis!#REF!</f>
        <v>#REF!</v>
      </c>
      <c r="C266" s="99">
        <f>Durschnittswerte!B266</f>
        <v>0</v>
      </c>
      <c r="D266" s="79" t="e">
        <f>B266-C266</f>
        <v>#REF!</v>
      </c>
      <c r="E266" s="124">
        <f>Durschnittswerte!C266</f>
        <v>0</v>
      </c>
      <c r="F266" s="80" t="e">
        <f>B266-E266</f>
        <v>#REF!</v>
      </c>
      <c r="G266" s="81" t="e">
        <f>Durschnittswerte!E266</f>
        <v>#REF!</v>
      </c>
    </row>
    <row r="267" spans="1:7">
      <c r="A267" s="56" t="e">
        <f>Ergebnis!#REF!</f>
        <v>#REF!</v>
      </c>
      <c r="B267" s="79" t="e">
        <f>Ergebnis!#REF!</f>
        <v>#REF!</v>
      </c>
      <c r="C267" s="99">
        <f>Durschnittswerte!B267</f>
        <v>0</v>
      </c>
      <c r="D267" s="90"/>
      <c r="E267" s="124">
        <f>Durschnittswerte!C267</f>
        <v>0</v>
      </c>
      <c r="F267" s="52"/>
      <c r="G267" s="81" t="e">
        <f>Durschnittswerte!E267</f>
        <v>#REF!</v>
      </c>
    </row>
    <row r="268" spans="1:7">
      <c r="A268" s="56" t="e">
        <f>Ergebnis!#REF!</f>
        <v>#REF!</v>
      </c>
      <c r="B268" s="79" t="e">
        <f>Ergebnis!#REF!</f>
        <v>#REF!</v>
      </c>
      <c r="C268" s="99">
        <f>Durschnittswerte!B268</f>
        <v>0</v>
      </c>
      <c r="D268" s="90"/>
      <c r="E268" s="124">
        <f>Durschnittswerte!C268</f>
        <v>0</v>
      </c>
      <c r="F268" s="52"/>
      <c r="G268" s="81" t="e">
        <f>Durschnittswerte!E268</f>
        <v>#REF!</v>
      </c>
    </row>
    <row r="269" spans="1:7">
      <c r="A269" s="56" t="e">
        <f>Ergebnis!#REF!</f>
        <v>#REF!</v>
      </c>
      <c r="B269" s="79" t="e">
        <f>Ergebnis!#REF!</f>
        <v>#REF!</v>
      </c>
      <c r="C269" s="99">
        <f>Durschnittswerte!B269</f>
        <v>0</v>
      </c>
      <c r="D269" s="90"/>
      <c r="E269" s="124">
        <f>Durschnittswerte!C269</f>
        <v>0</v>
      </c>
      <c r="F269" s="52"/>
      <c r="G269" s="81" t="e">
        <f>Durschnittswerte!E269</f>
        <v>#REF!</v>
      </c>
    </row>
    <row r="270" spans="1:7">
      <c r="A270" s="62" t="e">
        <f>Ergebnis!#REF!</f>
        <v>#REF!</v>
      </c>
      <c r="B270" s="74" t="e">
        <f>Ergebnis!#REF!</f>
        <v>#REF!</v>
      </c>
      <c r="C270" s="75">
        <f>Durschnittswerte!B270</f>
        <v>0</v>
      </c>
      <c r="D270" s="89"/>
      <c r="E270" s="108">
        <f>Durschnittswerte!C270</f>
        <v>0</v>
      </c>
      <c r="F270" s="46"/>
      <c r="G270" s="76" t="e">
        <f>Durschnittswerte!E270</f>
        <v>#REF!</v>
      </c>
    </row>
    <row r="271" spans="1:7">
      <c r="A271" s="49" t="e">
        <f>Ergebnis!#REF!</f>
        <v>#REF!</v>
      </c>
      <c r="B271" s="79"/>
      <c r="C271" s="99"/>
      <c r="D271" s="90"/>
      <c r="E271" s="124"/>
      <c r="F271" s="52"/>
      <c r="G271" s="81" t="e">
        <f>Durschnittswerte!E271</f>
        <v>#REF!</v>
      </c>
    </row>
    <row r="272" spans="1:7">
      <c r="A272" s="56" t="e">
        <f>Ergebnis!#REF!</f>
        <v>#REF!</v>
      </c>
      <c r="B272" s="79" t="e">
        <f>Ergebnis!#REF!</f>
        <v>#REF!</v>
      </c>
      <c r="C272" s="99">
        <f>Durschnittswerte!B272</f>
        <v>0</v>
      </c>
      <c r="D272" s="79" t="e">
        <f>B272-C272</f>
        <v>#REF!</v>
      </c>
      <c r="E272" s="124">
        <f>Durschnittswerte!C272</f>
        <v>0</v>
      </c>
      <c r="F272" s="80" t="e">
        <f>B272-E272</f>
        <v>#REF!</v>
      </c>
      <c r="G272" s="81" t="e">
        <f>Durschnittswerte!E272</f>
        <v>#REF!</v>
      </c>
    </row>
    <row r="273" spans="1:7">
      <c r="A273" s="62" t="e">
        <f>Ergebnis!#REF!</f>
        <v>#REF!</v>
      </c>
      <c r="B273" s="74" t="e">
        <f>Ergebnis!#REF!</f>
        <v>#REF!</v>
      </c>
      <c r="C273" s="75">
        <f>Durschnittswerte!B273</f>
        <v>0</v>
      </c>
      <c r="D273" s="89"/>
      <c r="E273" s="108">
        <f>Durschnittswerte!C273</f>
        <v>0</v>
      </c>
      <c r="F273" s="46"/>
      <c r="G273" s="76" t="e">
        <f>Durschnittswerte!E273</f>
        <v>#REF!</v>
      </c>
    </row>
    <row r="274" spans="1:7">
      <c r="A274" s="49" t="e">
        <f>Ergebnis!#REF!</f>
        <v>#REF!</v>
      </c>
      <c r="B274" s="79"/>
      <c r="C274" s="99"/>
      <c r="D274" s="90"/>
      <c r="E274" s="124"/>
      <c r="F274" s="52"/>
      <c r="G274" s="81" t="e">
        <f>Durschnittswerte!E274</f>
        <v>#REF!</v>
      </c>
    </row>
    <row r="275" spans="1:7">
      <c r="A275" s="56" t="e">
        <f>Ergebnis!#REF!</f>
        <v>#REF!</v>
      </c>
      <c r="B275" s="79" t="e">
        <f>Ergebnis!#REF!</f>
        <v>#REF!</v>
      </c>
      <c r="C275" s="99">
        <f>Durschnittswerte!B275</f>
        <v>0</v>
      </c>
      <c r="D275" s="79" t="e">
        <f>B275-C275</f>
        <v>#REF!</v>
      </c>
      <c r="E275" s="124">
        <f>Durschnittswerte!C275</f>
        <v>0</v>
      </c>
      <c r="F275" s="80" t="e">
        <f>B275-E275</f>
        <v>#REF!</v>
      </c>
      <c r="G275" s="81" t="e">
        <f>Durschnittswerte!E275</f>
        <v>#REF!</v>
      </c>
    </row>
    <row r="276" spans="1:7">
      <c r="A276" s="56" t="e">
        <f>Ergebnis!#REF!</f>
        <v>#REF!</v>
      </c>
      <c r="B276" s="79" t="e">
        <f>Ergebnis!#REF!</f>
        <v>#REF!</v>
      </c>
      <c r="C276" s="99">
        <f>Durschnittswerte!B279</f>
        <v>0</v>
      </c>
      <c r="D276" s="79" t="e">
        <f>B276-C276</f>
        <v>#REF!</v>
      </c>
      <c r="E276" s="124">
        <f>Durschnittswerte!C276</f>
        <v>0</v>
      </c>
      <c r="F276" s="80" t="e">
        <f>B276-E276</f>
        <v>#REF!</v>
      </c>
      <c r="G276" s="81" t="e">
        <f>Durschnittswerte!E276</f>
        <v>#REF!</v>
      </c>
    </row>
    <row r="277" spans="1:7">
      <c r="A277" s="56" t="e">
        <f>Ergebnis!#REF!</f>
        <v>#REF!</v>
      </c>
      <c r="B277" s="79" t="e">
        <f>Ergebnis!#REF!</f>
        <v>#REF!</v>
      </c>
      <c r="C277" s="99">
        <f>Durschnittswerte!B287</f>
        <v>0</v>
      </c>
      <c r="D277" s="79"/>
      <c r="E277" s="124">
        <f>Durschnittswerte!C277</f>
        <v>0</v>
      </c>
      <c r="F277" s="80"/>
      <c r="G277" s="81" t="e">
        <f>Durschnittswerte!E277</f>
        <v>#REF!</v>
      </c>
    </row>
    <row r="278" spans="1:7">
      <c r="A278" s="56" t="e">
        <f>Ergebnis!#REF!</f>
        <v>#REF!</v>
      </c>
      <c r="B278" s="79" t="e">
        <f>Ergebnis!#REF!</f>
        <v>#REF!</v>
      </c>
      <c r="C278" s="99">
        <f>Durschnittswerte!B288</f>
        <v>0</v>
      </c>
      <c r="D278" s="79"/>
      <c r="E278" s="124">
        <f>Durschnittswerte!C278</f>
        <v>0</v>
      </c>
      <c r="F278" s="80"/>
      <c r="G278" s="81" t="e">
        <f>Durschnittswerte!E278</f>
        <v>#REF!</v>
      </c>
    </row>
    <row r="279" spans="1:7">
      <c r="A279" s="62" t="e">
        <f>Ergebnis!#REF!</f>
        <v>#REF!</v>
      </c>
      <c r="B279" s="74" t="e">
        <f>Ergebnis!#REF!</f>
        <v>#REF!</v>
      </c>
      <c r="C279" s="75">
        <f>Durschnittswerte!B289</f>
        <v>0</v>
      </c>
      <c r="D279" s="74"/>
      <c r="E279" s="108">
        <f>Durschnittswerte!C279</f>
        <v>0</v>
      </c>
      <c r="F279" s="75"/>
      <c r="G279" s="76" t="e">
        <f>Durschnittswerte!E279</f>
        <v>#REF!</v>
      </c>
    </row>
    <row r="280" spans="1:7">
      <c r="A280" s="70" t="e">
        <f>Ergebnis!#REF!</f>
        <v>#REF!</v>
      </c>
      <c r="B280" s="79"/>
      <c r="C280" s="99"/>
      <c r="D280" s="79"/>
      <c r="E280" s="124"/>
      <c r="F280" s="99"/>
      <c r="G280" s="96" t="e">
        <f>Durschnittswerte!E280</f>
        <v>#REF!</v>
      </c>
    </row>
    <row r="281" spans="1:7">
      <c r="A281" s="100" t="e">
        <f>Ergebnis!#REF!</f>
        <v>#REF!</v>
      </c>
      <c r="B281" s="79"/>
      <c r="C281" s="99"/>
      <c r="D281" s="79"/>
      <c r="E281" s="124"/>
      <c r="F281" s="99"/>
      <c r="G281" s="81" t="e">
        <f>Durschnittswerte!E281</f>
        <v>#REF!</v>
      </c>
    </row>
    <row r="282" spans="1:7">
      <c r="A282" s="88" t="e">
        <f>Ergebnis!#REF!</f>
        <v>#REF!</v>
      </c>
      <c r="B282" s="79" t="e">
        <f>Ergebnis!#REF!</f>
        <v>#REF!</v>
      </c>
      <c r="C282" s="99">
        <f>Durschnittswerte!B282</f>
        <v>0</v>
      </c>
      <c r="D282" s="79" t="e">
        <f>B282-C282</f>
        <v>#REF!</v>
      </c>
      <c r="E282" s="124">
        <f>Durschnittswerte!C282</f>
        <v>0</v>
      </c>
      <c r="F282" s="80" t="e">
        <f>B282-E282</f>
        <v>#REF!</v>
      </c>
      <c r="G282" s="81" t="e">
        <f>Durschnittswerte!E282</f>
        <v>#REF!</v>
      </c>
    </row>
    <row r="283" spans="1:7">
      <c r="A283" s="82" t="e">
        <f>Ergebnis!#REF!</f>
        <v>#REF!</v>
      </c>
      <c r="B283" s="74" t="e">
        <f>Ergebnis!#REF!</f>
        <v>#REF!</v>
      </c>
      <c r="C283" s="108">
        <f>Durschnittswerte!B283</f>
        <v>0</v>
      </c>
      <c r="D283" s="74" t="e">
        <f>B283-C283</f>
        <v>#REF!</v>
      </c>
      <c r="E283" s="108">
        <f>Durschnittswerte!C283</f>
        <v>0</v>
      </c>
      <c r="F283" s="75"/>
      <c r="G283" s="76" t="e">
        <f>Durschnittswerte!E283</f>
        <v>#REF!</v>
      </c>
    </row>
    <row r="284" spans="1:7">
      <c r="A284" s="43" t="e">
        <f>Ergebnis!#REF!</f>
        <v>#REF!</v>
      </c>
      <c r="B284" s="79"/>
      <c r="C284" s="99"/>
      <c r="D284" s="79"/>
      <c r="E284" s="124"/>
      <c r="F284" s="99"/>
      <c r="G284" s="81" t="e">
        <f>Durschnittswerte!E284</f>
        <v>#REF!</v>
      </c>
    </row>
    <row r="285" spans="1:7">
      <c r="A285" s="86" t="e">
        <f>Ergebnis!#REF!</f>
        <v>#REF!</v>
      </c>
      <c r="B285" s="79" t="e">
        <f>Ergebnis!#REF!</f>
        <v>#REF!</v>
      </c>
      <c r="C285" s="99">
        <f>Durschnittswerte!B285</f>
        <v>0</v>
      </c>
      <c r="D285" s="79" t="e">
        <f>B285-C285</f>
        <v>#REF!</v>
      </c>
      <c r="E285" s="124">
        <f>Durschnittswerte!C285</f>
        <v>0</v>
      </c>
      <c r="F285" s="80" t="e">
        <f>B285-E285</f>
        <v>#REF!</v>
      </c>
      <c r="G285" s="81" t="e">
        <f>Durschnittswerte!E285</f>
        <v>#REF!</v>
      </c>
    </row>
    <row r="286" spans="1:7">
      <c r="A286" s="62" t="e">
        <f>Ergebnis!#REF!</f>
        <v>#REF!</v>
      </c>
      <c r="B286" s="74" t="e">
        <f>Ergebnis!#REF!</f>
        <v>#REF!</v>
      </c>
      <c r="C286" s="75">
        <f>Durschnittswerte!B286</f>
        <v>0</v>
      </c>
      <c r="D286" s="74"/>
      <c r="E286" s="108">
        <f>Durschnittswerte!C286</f>
        <v>0</v>
      </c>
      <c r="F286" s="34"/>
      <c r="G286" s="76" t="e">
        <f>Durschnittswerte!E286</f>
        <v>#REF!</v>
      </c>
    </row>
    <row r="287" spans="1:7">
      <c r="A287" s="49" t="e">
        <f>Ergebnis!#REF!</f>
        <v>#REF!</v>
      </c>
      <c r="B287" s="79"/>
      <c r="C287" s="99"/>
      <c r="D287" s="90"/>
      <c r="E287" s="124"/>
      <c r="F287" s="52"/>
      <c r="G287" s="81" t="e">
        <f>Durschnittswerte!E287</f>
        <v>#REF!</v>
      </c>
    </row>
    <row r="288" spans="1:7">
      <c r="A288" s="49" t="e">
        <f>Ergebnis!#REF!</f>
        <v>#REF!</v>
      </c>
      <c r="B288" s="79"/>
      <c r="C288" s="99"/>
      <c r="D288" s="90"/>
      <c r="E288" s="124">
        <f>Durschnittswerte!C289</f>
        <v>0</v>
      </c>
      <c r="F288" s="52"/>
      <c r="G288" s="81" t="e">
        <f>Durschnittswerte!E288</f>
        <v>#REF!</v>
      </c>
    </row>
    <row r="289" spans="1:7">
      <c r="A289" s="56" t="e">
        <f>Ergebnis!#REF!</f>
        <v>#REF!</v>
      </c>
      <c r="B289" s="79" t="e">
        <f>Ergebnis!#REF!</f>
        <v>#REF!</v>
      </c>
      <c r="C289" s="99">
        <f>Durschnittswerte!B289</f>
        <v>0</v>
      </c>
      <c r="D289" s="79" t="e">
        <f>B289-C289</f>
        <v>#REF!</v>
      </c>
      <c r="E289" s="124">
        <f>Durschnittswerte!C290</f>
        <v>0</v>
      </c>
      <c r="F289" s="80" t="e">
        <f>B289-E289</f>
        <v>#REF!</v>
      </c>
      <c r="G289" s="81" t="e">
        <f>Durschnittswerte!E289</f>
        <v>#REF!</v>
      </c>
    </row>
    <row r="290" spans="1:7">
      <c r="A290" s="56" t="e">
        <f>Ergebnis!#REF!</f>
        <v>#REF!</v>
      </c>
      <c r="B290" s="79" t="e">
        <f>Ergebnis!#REF!</f>
        <v>#REF!</v>
      </c>
      <c r="C290" s="99">
        <f>Durschnittswerte!B290</f>
        <v>0</v>
      </c>
      <c r="D290" s="79" t="e">
        <f>B290-C290</f>
        <v>#REF!</v>
      </c>
      <c r="E290" s="124">
        <f>Durschnittswerte!C291</f>
        <v>0</v>
      </c>
      <c r="F290" s="80" t="e">
        <f>B290-E290</f>
        <v>#REF!</v>
      </c>
      <c r="G290" s="81" t="e">
        <f>Durschnittswerte!E290</f>
        <v>#REF!</v>
      </c>
    </row>
    <row r="291" spans="1:7">
      <c r="A291" s="56" t="e">
        <f>Ergebnis!#REF!</f>
        <v>#REF!</v>
      </c>
      <c r="B291" s="79" t="e">
        <f>Ergebnis!#REF!</f>
        <v>#REF!</v>
      </c>
      <c r="C291" s="99">
        <f>Durschnittswerte!B291</f>
        <v>0</v>
      </c>
      <c r="D291" s="90"/>
      <c r="E291" s="124">
        <f>Durschnittswerte!C292</f>
        <v>0</v>
      </c>
      <c r="F291" s="52"/>
      <c r="G291" s="81" t="e">
        <f>Durschnittswerte!E291</f>
        <v>#REF!</v>
      </c>
    </row>
    <row r="292" spans="1:7">
      <c r="A292" s="56" t="e">
        <f>Ergebnis!#REF!</f>
        <v>#REF!</v>
      </c>
      <c r="B292" s="79" t="e">
        <f>Ergebnis!#REF!</f>
        <v>#REF!</v>
      </c>
      <c r="C292" s="99">
        <f>Durschnittswerte!B292</f>
        <v>0</v>
      </c>
      <c r="D292" s="90"/>
      <c r="E292" s="124">
        <f>Durschnittswerte!C293</f>
        <v>0</v>
      </c>
      <c r="F292" s="52"/>
      <c r="G292" s="81" t="e">
        <f>Durschnittswerte!E292</f>
        <v>#REF!</v>
      </c>
    </row>
    <row r="293" spans="1:7">
      <c r="A293" s="56" t="e">
        <f>Ergebnis!#REF!</f>
        <v>#REF!</v>
      </c>
      <c r="B293" s="79" t="e">
        <f>Ergebnis!#REF!</f>
        <v>#REF!</v>
      </c>
      <c r="C293" s="99">
        <f>Durschnittswerte!B293</f>
        <v>0</v>
      </c>
      <c r="D293" s="90"/>
      <c r="E293" s="124">
        <f>Durschnittswerte!C294</f>
        <v>0</v>
      </c>
      <c r="F293" s="52"/>
      <c r="G293" s="81" t="e">
        <f>Durschnittswerte!E293</f>
        <v>#REF!</v>
      </c>
    </row>
    <row r="294" spans="1:7">
      <c r="A294" s="62" t="e">
        <f>Ergebnis!#REF!</f>
        <v>#REF!</v>
      </c>
      <c r="B294" s="74" t="e">
        <f>Ergebnis!#REF!</f>
        <v>#REF!</v>
      </c>
      <c r="C294" s="75">
        <f>Durschnittswerte!B294</f>
        <v>0</v>
      </c>
      <c r="D294" s="89"/>
      <c r="E294" s="108">
        <f>Durschnittswerte!C295</f>
        <v>0</v>
      </c>
      <c r="F294" s="46"/>
      <c r="G294" s="76" t="e">
        <f>Durschnittswerte!E294</f>
        <v>#REF!</v>
      </c>
    </row>
    <row r="295" spans="1:7">
      <c r="A295" s="49" t="e">
        <f>Ergebnis!#REF!</f>
        <v>#REF!</v>
      </c>
      <c r="B295" s="79"/>
      <c r="C295" s="99"/>
      <c r="D295" s="90"/>
      <c r="E295" s="124"/>
      <c r="F295" s="52"/>
      <c r="G295" s="81" t="e">
        <f>Durschnittswerte!E295</f>
        <v>#REF!</v>
      </c>
    </row>
    <row r="296" spans="1:7">
      <c r="A296" s="56" t="e">
        <f>Ergebnis!#REF!</f>
        <v>#REF!</v>
      </c>
      <c r="B296" s="79" t="e">
        <f>Ergebnis!#REF!</f>
        <v>#REF!</v>
      </c>
      <c r="C296" s="99">
        <f>Durschnittswerte!B296</f>
        <v>0</v>
      </c>
      <c r="D296" s="79" t="e">
        <f>B296-C296</f>
        <v>#REF!</v>
      </c>
      <c r="E296" s="124">
        <f>Durschnittswerte!C296</f>
        <v>0</v>
      </c>
      <c r="F296" s="80" t="e">
        <f>B296-E296</f>
        <v>#REF!</v>
      </c>
      <c r="G296" s="81" t="e">
        <f>Durschnittswerte!E296</f>
        <v>#REF!</v>
      </c>
    </row>
    <row r="297" spans="1:7">
      <c r="A297" s="56" t="e">
        <f>Ergebnis!#REF!</f>
        <v>#REF!</v>
      </c>
      <c r="B297" s="79" t="e">
        <f>Ergebnis!#REF!</f>
        <v>#REF!</v>
      </c>
      <c r="C297" s="99">
        <f>Durschnittswerte!B297</f>
        <v>0</v>
      </c>
      <c r="D297" s="79" t="e">
        <f>B297-C297</f>
        <v>#REF!</v>
      </c>
      <c r="E297" s="124">
        <f>Durschnittswerte!C297</f>
        <v>0</v>
      </c>
      <c r="F297" s="80" t="e">
        <f>B297-E297</f>
        <v>#REF!</v>
      </c>
      <c r="G297" s="81" t="e">
        <f>Durschnittswerte!E297</f>
        <v>#REF!</v>
      </c>
    </row>
    <row r="298" spans="1:7">
      <c r="A298" s="56" t="e">
        <f>Ergebnis!#REF!</f>
        <v>#REF!</v>
      </c>
      <c r="B298" s="79" t="e">
        <f>Ergebnis!#REF!</f>
        <v>#REF!</v>
      </c>
      <c r="C298" s="99">
        <f>Durschnittswerte!B298</f>
        <v>0</v>
      </c>
      <c r="D298" s="90"/>
      <c r="E298" s="124">
        <f>Durschnittswerte!C298</f>
        <v>0</v>
      </c>
      <c r="F298" s="52"/>
      <c r="G298" s="81" t="e">
        <f>Durschnittswerte!E298</f>
        <v>#REF!</v>
      </c>
    </row>
    <row r="299" spans="1:7">
      <c r="A299" s="56" t="e">
        <f>Ergebnis!#REF!</f>
        <v>#REF!</v>
      </c>
      <c r="B299" s="79" t="e">
        <f>Ergebnis!#REF!</f>
        <v>#REF!</v>
      </c>
      <c r="C299" s="99">
        <f>Durschnittswerte!B299</f>
        <v>0</v>
      </c>
      <c r="D299" s="90"/>
      <c r="E299" s="124">
        <f>Durschnittswerte!C299</f>
        <v>0</v>
      </c>
      <c r="F299" s="52"/>
      <c r="G299" s="81" t="e">
        <f>Durschnittswerte!E299</f>
        <v>#REF!</v>
      </c>
    </row>
    <row r="300" spans="1:7">
      <c r="A300" s="56" t="e">
        <f>Ergebnis!#REF!</f>
        <v>#REF!</v>
      </c>
      <c r="B300" s="79" t="e">
        <f>Ergebnis!#REF!</f>
        <v>#REF!</v>
      </c>
      <c r="C300" s="99">
        <f>Durschnittswerte!B300</f>
        <v>0</v>
      </c>
      <c r="D300" s="90"/>
      <c r="E300" s="124">
        <f>Durschnittswerte!C300</f>
        <v>0</v>
      </c>
      <c r="F300" s="52"/>
      <c r="G300" s="81" t="e">
        <f>Durschnittswerte!E300</f>
        <v>#REF!</v>
      </c>
    </row>
    <row r="301" spans="1:7">
      <c r="A301" s="62" t="e">
        <f>Ergebnis!#REF!</f>
        <v>#REF!</v>
      </c>
      <c r="B301" s="74" t="e">
        <f>Ergebnis!#REF!</f>
        <v>#REF!</v>
      </c>
      <c r="C301" s="75">
        <f>Durschnittswerte!B301</f>
        <v>0</v>
      </c>
      <c r="D301" s="89"/>
      <c r="E301" s="108">
        <f>Durschnittswerte!C301</f>
        <v>0</v>
      </c>
      <c r="F301" s="46"/>
      <c r="G301" s="76" t="e">
        <f>Durschnittswerte!E301</f>
        <v>#REF!</v>
      </c>
    </row>
    <row r="302" spans="1:7">
      <c r="A302" s="49" t="e">
        <f>Ergebnis!#REF!</f>
        <v>#REF!</v>
      </c>
      <c r="B302" s="79"/>
      <c r="C302" s="99"/>
      <c r="D302" s="90"/>
      <c r="E302" s="124"/>
      <c r="F302" s="52"/>
      <c r="G302" s="81" t="e">
        <f>Durschnittswerte!E302</f>
        <v>#REF!</v>
      </c>
    </row>
    <row r="303" spans="1:7">
      <c r="A303" s="56" t="e">
        <f>Ergebnis!#REF!</f>
        <v>#REF!</v>
      </c>
      <c r="B303" s="79" t="e">
        <f>Ergebnis!#REF!</f>
        <v>#REF!</v>
      </c>
      <c r="C303" s="99">
        <f>Durschnittswerte!B303</f>
        <v>0</v>
      </c>
      <c r="D303" s="79" t="e">
        <f>B303-C303</f>
        <v>#REF!</v>
      </c>
      <c r="E303" s="124">
        <f>Durschnittswerte!C303</f>
        <v>0</v>
      </c>
      <c r="F303" s="80" t="e">
        <f>B303-E303</f>
        <v>#REF!</v>
      </c>
      <c r="G303" s="81" t="e">
        <f>Durschnittswerte!E303</f>
        <v>#REF!</v>
      </c>
    </row>
    <row r="304" spans="1:7">
      <c r="A304" s="62" t="e">
        <f>Ergebnis!#REF!</f>
        <v>#REF!</v>
      </c>
      <c r="B304" s="74" t="e">
        <f>Ergebnis!#REF!</f>
        <v>#REF!</v>
      </c>
      <c r="C304" s="75">
        <f>Durschnittswerte!B304</f>
        <v>0</v>
      </c>
      <c r="D304" s="89"/>
      <c r="E304" s="108">
        <f>Durschnittswerte!C304</f>
        <v>0</v>
      </c>
      <c r="F304" s="46"/>
      <c r="G304" s="76" t="e">
        <f>Durschnittswerte!E304</f>
        <v>#REF!</v>
      </c>
    </row>
    <row r="305" spans="1:1">
      <c r="A305" s="54"/>
    </row>
    <row r="306" spans="1:1">
      <c r="A306" s="54"/>
    </row>
    <row r="307" spans="1:1">
      <c r="A307" s="54"/>
    </row>
    <row r="308" spans="1:1">
      <c r="A308" s="54"/>
    </row>
    <row r="309" spans="1:1">
      <c r="A309" s="54"/>
    </row>
    <row r="310" spans="1:1">
      <c r="A310" s="54"/>
    </row>
    <row r="311" spans="1:1">
      <c r="A311" s="54"/>
    </row>
    <row r="312" spans="1:1">
      <c r="A312" s="54"/>
    </row>
    <row r="313" spans="1:1">
      <c r="A313" s="54"/>
    </row>
    <row r="314" spans="1:1">
      <c r="A314" s="54"/>
    </row>
    <row r="315" spans="1:1">
      <c r="A315" s="54"/>
    </row>
    <row r="316" spans="1:1">
      <c r="A316" s="54"/>
    </row>
    <row r="317" spans="1:1">
      <c r="A317" s="54"/>
    </row>
    <row r="318" spans="1:1">
      <c r="A318" s="54"/>
    </row>
    <row r="319" spans="1:1">
      <c r="A319" s="54"/>
    </row>
    <row r="320" spans="1:1">
      <c r="A320" s="54"/>
    </row>
    <row r="321" spans="1:1">
      <c r="A321" s="54"/>
    </row>
    <row r="322" spans="1:1">
      <c r="A322" s="54"/>
    </row>
    <row r="323" spans="1:1">
      <c r="A323" s="54"/>
    </row>
    <row r="324" spans="1:1">
      <c r="A324" s="54"/>
    </row>
    <row r="325" spans="1:1">
      <c r="A325" s="54"/>
    </row>
    <row r="326" spans="1:1">
      <c r="A326" s="54"/>
    </row>
    <row r="327" spans="1:1">
      <c r="A327" s="54"/>
    </row>
    <row r="328" spans="1:1">
      <c r="A328" s="54"/>
    </row>
    <row r="329" spans="1:1">
      <c r="A329" s="54"/>
    </row>
    <row r="330" spans="1:1">
      <c r="A330" s="54"/>
    </row>
    <row r="331" spans="1:1">
      <c r="A331" s="54"/>
    </row>
    <row r="332" spans="1:1">
      <c r="A332" s="54"/>
    </row>
    <row r="333" spans="1:1">
      <c r="A333" s="54"/>
    </row>
    <row r="334" spans="1:1">
      <c r="A334" s="54"/>
    </row>
    <row r="335" spans="1:1">
      <c r="A335" s="54"/>
    </row>
    <row r="336" spans="1:1">
      <c r="A336" s="54"/>
    </row>
    <row r="337" spans="1:1">
      <c r="A337" s="54"/>
    </row>
    <row r="338" spans="1:1">
      <c r="A338" s="54"/>
    </row>
    <row r="339" spans="1:1">
      <c r="A339" s="54"/>
    </row>
    <row r="340" spans="1:1">
      <c r="A340" s="54"/>
    </row>
    <row r="341" spans="1:1">
      <c r="A341" s="54"/>
    </row>
    <row r="342" spans="1:1">
      <c r="A342" s="54"/>
    </row>
    <row r="343" spans="1:1">
      <c r="A343" s="54"/>
    </row>
    <row r="344" spans="1:1">
      <c r="A344" s="54"/>
    </row>
    <row r="345" spans="1:1">
      <c r="A345" s="54"/>
    </row>
    <row r="346" spans="1:1">
      <c r="A346" s="54"/>
    </row>
    <row r="347" spans="1:1">
      <c r="A347" s="54"/>
    </row>
    <row r="348" spans="1:1">
      <c r="A348" s="54"/>
    </row>
    <row r="349" spans="1:1">
      <c r="A349" s="54"/>
    </row>
    <row r="350" spans="1:1">
      <c r="A350" s="54"/>
    </row>
    <row r="351" spans="1:1">
      <c r="A351" s="54"/>
    </row>
    <row r="352" spans="1:1">
      <c r="A352" s="54"/>
    </row>
    <row r="353" spans="1:1">
      <c r="A353" s="54"/>
    </row>
    <row r="354" spans="1:1">
      <c r="A354" s="54"/>
    </row>
    <row r="355" spans="1:1">
      <c r="A355" s="54"/>
    </row>
    <row r="356" spans="1:1">
      <c r="A356" s="54"/>
    </row>
    <row r="357" spans="1:1">
      <c r="A357" s="54"/>
    </row>
    <row r="358" spans="1:1">
      <c r="A358" s="54"/>
    </row>
    <row r="359" spans="1:1">
      <c r="A359" s="54"/>
    </row>
    <row r="360" spans="1:1">
      <c r="A360" s="54"/>
    </row>
    <row r="361" spans="1:1">
      <c r="A361" s="54"/>
    </row>
    <row r="362" spans="1:1">
      <c r="A362" s="54"/>
    </row>
    <row r="363" spans="1:1">
      <c r="A363" s="54"/>
    </row>
    <row r="364" spans="1:1">
      <c r="A364" s="54"/>
    </row>
    <row r="365" spans="1:1">
      <c r="A365" s="54"/>
    </row>
    <row r="366" spans="1:1">
      <c r="A366" s="54"/>
    </row>
    <row r="367" spans="1:1">
      <c r="A367" s="54"/>
    </row>
    <row r="368" spans="1:1">
      <c r="A368" s="54"/>
    </row>
    <row r="369" spans="1:1">
      <c r="A369" s="54"/>
    </row>
    <row r="370" spans="1:1">
      <c r="A370" s="54"/>
    </row>
    <row r="371" spans="1:1">
      <c r="A371" s="54"/>
    </row>
    <row r="372" spans="1:1">
      <c r="A372" s="54"/>
    </row>
    <row r="373" spans="1:1">
      <c r="A373" s="54"/>
    </row>
    <row r="374" spans="1:1">
      <c r="A374" s="54"/>
    </row>
    <row r="375" spans="1:1">
      <c r="A375" s="54"/>
    </row>
    <row r="376" spans="1:1">
      <c r="A376" s="54"/>
    </row>
    <row r="377" spans="1:1">
      <c r="A377" s="54"/>
    </row>
    <row r="378" spans="1:1">
      <c r="A378" s="54"/>
    </row>
    <row r="379" spans="1:1">
      <c r="A379" s="54"/>
    </row>
    <row r="380" spans="1:1">
      <c r="A380" s="54"/>
    </row>
    <row r="381" spans="1:1">
      <c r="A381" s="54"/>
    </row>
    <row r="382" spans="1:1">
      <c r="A382" s="54"/>
    </row>
    <row r="383" spans="1:1">
      <c r="A383" s="54"/>
    </row>
    <row r="384" spans="1:1">
      <c r="A384" s="54"/>
    </row>
    <row r="385" spans="1:1">
      <c r="A385" s="54"/>
    </row>
    <row r="386" spans="1:1">
      <c r="A386" s="54"/>
    </row>
    <row r="387" spans="1:1">
      <c r="A387" s="54"/>
    </row>
    <row r="388" spans="1:1">
      <c r="A388" s="54"/>
    </row>
    <row r="389" spans="1:1">
      <c r="A389" s="54"/>
    </row>
    <row r="390" spans="1:1">
      <c r="A390" s="54"/>
    </row>
    <row r="391" spans="1:1">
      <c r="A391" s="54"/>
    </row>
    <row r="392" spans="1:1">
      <c r="A392" s="54"/>
    </row>
    <row r="393" spans="1:1">
      <c r="A393" s="54"/>
    </row>
    <row r="394" spans="1:1">
      <c r="A394" s="54"/>
    </row>
    <row r="395" spans="1:1">
      <c r="A395" s="54"/>
    </row>
    <row r="396" spans="1:1">
      <c r="A396" s="54"/>
    </row>
    <row r="397" spans="1:1">
      <c r="A397" s="54"/>
    </row>
    <row r="398" spans="1:1">
      <c r="A398" s="54"/>
    </row>
    <row r="399" spans="1:1">
      <c r="A399" s="54"/>
    </row>
    <row r="400" spans="1:1">
      <c r="A400" s="54"/>
    </row>
    <row r="401" spans="1:1">
      <c r="A401" s="54"/>
    </row>
    <row r="402" spans="1:1">
      <c r="A402" s="54"/>
    </row>
    <row r="403" spans="1:1">
      <c r="A403" s="54"/>
    </row>
    <row r="404" spans="1:1">
      <c r="A404" s="54"/>
    </row>
    <row r="405" spans="1:1">
      <c r="A405" s="54"/>
    </row>
    <row r="406" spans="1:1">
      <c r="A406" s="54"/>
    </row>
    <row r="407" spans="1:1">
      <c r="A407" s="54"/>
    </row>
    <row r="408" spans="1:1">
      <c r="A408" s="54"/>
    </row>
    <row r="409" spans="1:1">
      <c r="A409" s="54"/>
    </row>
    <row r="410" spans="1:1">
      <c r="A410" s="54"/>
    </row>
    <row r="411" spans="1:1">
      <c r="A411" s="54"/>
    </row>
    <row r="412" spans="1:1">
      <c r="A412" s="54"/>
    </row>
    <row r="413" spans="1:1">
      <c r="A413" s="54"/>
    </row>
    <row r="414" spans="1:1">
      <c r="A414" s="54"/>
    </row>
    <row r="415" spans="1:1">
      <c r="A415" s="54"/>
    </row>
    <row r="416" spans="1:1">
      <c r="A416" s="54"/>
    </row>
    <row r="417" spans="1:1">
      <c r="A417" s="54"/>
    </row>
    <row r="418" spans="1:1">
      <c r="A418" s="54"/>
    </row>
    <row r="419" spans="1:1">
      <c r="A419" s="54"/>
    </row>
    <row r="420" spans="1:1">
      <c r="A420" s="54"/>
    </row>
    <row r="421" spans="1:1">
      <c r="A421" s="54"/>
    </row>
    <row r="422" spans="1:1">
      <c r="A422" s="54"/>
    </row>
    <row r="423" spans="1:1">
      <c r="A423" s="54"/>
    </row>
    <row r="424" spans="1:1">
      <c r="A424" s="54"/>
    </row>
    <row r="425" spans="1:1">
      <c r="A425" s="54"/>
    </row>
    <row r="426" spans="1:1">
      <c r="A426" s="54"/>
    </row>
    <row r="427" spans="1:1">
      <c r="A427" s="54"/>
    </row>
    <row r="428" spans="1:1">
      <c r="A428" s="54"/>
    </row>
    <row r="429" spans="1:1">
      <c r="A429" s="54"/>
    </row>
    <row r="430" spans="1:1">
      <c r="A430" s="54"/>
    </row>
    <row r="431" spans="1:1">
      <c r="A431" s="54"/>
    </row>
    <row r="432" spans="1:1">
      <c r="A432" s="54"/>
    </row>
    <row r="433" spans="1:1">
      <c r="A433" s="54"/>
    </row>
    <row r="434" spans="1:1">
      <c r="A434" s="54"/>
    </row>
    <row r="435" spans="1:1">
      <c r="A435" s="54"/>
    </row>
    <row r="436" spans="1:1">
      <c r="A436" s="54"/>
    </row>
    <row r="437" spans="1:1">
      <c r="A437" s="54"/>
    </row>
    <row r="438" spans="1:1">
      <c r="A438" s="54"/>
    </row>
    <row r="439" spans="1:1">
      <c r="A439" s="54"/>
    </row>
    <row r="440" spans="1:1">
      <c r="A440" s="54"/>
    </row>
    <row r="441" spans="1:1">
      <c r="A441" s="54"/>
    </row>
    <row r="442" spans="1:1">
      <c r="A442" s="54"/>
    </row>
    <row r="443" spans="1:1">
      <c r="A443" s="54"/>
    </row>
    <row r="444" spans="1:1">
      <c r="A444" s="54"/>
    </row>
    <row r="445" spans="1:1">
      <c r="A445" s="54"/>
    </row>
    <row r="446" spans="1:1">
      <c r="A446" s="54"/>
    </row>
    <row r="447" spans="1:1">
      <c r="A447" s="54"/>
    </row>
    <row r="448" spans="1:1">
      <c r="A448" s="54"/>
    </row>
    <row r="449" spans="1:1">
      <c r="A449" s="54"/>
    </row>
    <row r="450" spans="1:1">
      <c r="A450" s="54"/>
    </row>
    <row r="451" spans="1:1">
      <c r="A451" s="54"/>
    </row>
    <row r="452" spans="1:1">
      <c r="A452" s="54"/>
    </row>
    <row r="453" spans="1:1">
      <c r="A453" s="54"/>
    </row>
    <row r="454" spans="1:1">
      <c r="A454" s="54"/>
    </row>
    <row r="455" spans="1:1">
      <c r="A455" s="54"/>
    </row>
    <row r="456" spans="1:1">
      <c r="A456" s="54"/>
    </row>
    <row r="457" spans="1:1">
      <c r="A457" s="54"/>
    </row>
    <row r="458" spans="1:1">
      <c r="A458" s="54"/>
    </row>
    <row r="459" spans="1:1">
      <c r="A459" s="54"/>
    </row>
    <row r="460" spans="1:1">
      <c r="A460" s="54"/>
    </row>
    <row r="461" spans="1:1">
      <c r="A461" s="54"/>
    </row>
    <row r="462" spans="1:1">
      <c r="A462" s="54"/>
    </row>
    <row r="463" spans="1:1">
      <c r="A463" s="54"/>
    </row>
    <row r="464" spans="1:1">
      <c r="A464" s="54"/>
    </row>
    <row r="465" spans="1:1">
      <c r="A465" s="54"/>
    </row>
    <row r="466" spans="1:1">
      <c r="A466" s="54"/>
    </row>
    <row r="467" spans="1:1">
      <c r="A467" s="54"/>
    </row>
    <row r="468" spans="1:1">
      <c r="A468" s="54"/>
    </row>
    <row r="469" spans="1:1">
      <c r="A469" s="54"/>
    </row>
    <row r="470" spans="1:1">
      <c r="A470" s="54"/>
    </row>
    <row r="471" spans="1:1">
      <c r="A471" s="54"/>
    </row>
    <row r="472" spans="1:1">
      <c r="A472" s="54"/>
    </row>
    <row r="473" spans="1:1">
      <c r="A473" s="54"/>
    </row>
    <row r="474" spans="1:1">
      <c r="A474" s="54"/>
    </row>
    <row r="475" spans="1:1">
      <c r="A475" s="54"/>
    </row>
    <row r="476" spans="1:1">
      <c r="A476" s="54"/>
    </row>
    <row r="477" spans="1:1">
      <c r="A477" s="54"/>
    </row>
    <row r="478" spans="1:1">
      <c r="A478" s="54"/>
    </row>
    <row r="479" spans="1:1">
      <c r="A479" s="54"/>
    </row>
    <row r="480" spans="1:1">
      <c r="A480" s="54"/>
    </row>
    <row r="481" spans="1:1">
      <c r="A481" s="54"/>
    </row>
    <row r="482" spans="1:1">
      <c r="A482" s="54"/>
    </row>
    <row r="483" spans="1:1">
      <c r="A483" s="54"/>
    </row>
    <row r="484" spans="1:1">
      <c r="A484" s="54"/>
    </row>
    <row r="485" spans="1:1">
      <c r="A485" s="54"/>
    </row>
    <row r="486" spans="1:1">
      <c r="A486" s="54"/>
    </row>
    <row r="487" spans="1:1">
      <c r="A487" s="54"/>
    </row>
    <row r="488" spans="1:1">
      <c r="A488" s="54"/>
    </row>
    <row r="489" spans="1:1">
      <c r="A489" s="54"/>
    </row>
    <row r="490" spans="1:1">
      <c r="A490" s="54"/>
    </row>
    <row r="491" spans="1:1">
      <c r="A491" s="54"/>
    </row>
    <row r="492" spans="1:1">
      <c r="A492" s="54"/>
    </row>
    <row r="493" spans="1:1">
      <c r="A493" s="54"/>
    </row>
    <row r="494" spans="1:1">
      <c r="A494" s="54"/>
    </row>
    <row r="495" spans="1:1">
      <c r="A495" s="54"/>
    </row>
    <row r="496" spans="1:1">
      <c r="A496" s="54"/>
    </row>
    <row r="497" spans="1:1">
      <c r="A497" s="54"/>
    </row>
    <row r="498" spans="1:1">
      <c r="A498" s="54"/>
    </row>
    <row r="499" spans="1:1">
      <c r="A499" s="54"/>
    </row>
    <row r="500" spans="1:1">
      <c r="A500" s="54"/>
    </row>
    <row r="501" spans="1:1">
      <c r="A501" s="54"/>
    </row>
    <row r="502" spans="1:1">
      <c r="A502" s="54"/>
    </row>
    <row r="503" spans="1:1">
      <c r="A503" s="54"/>
    </row>
    <row r="504" spans="1:1">
      <c r="A504" s="54"/>
    </row>
    <row r="505" spans="1:1">
      <c r="A505" s="54"/>
    </row>
    <row r="506" spans="1:1">
      <c r="A506" s="54"/>
    </row>
    <row r="507" spans="1:1">
      <c r="A507" s="54"/>
    </row>
    <row r="508" spans="1:1">
      <c r="A508" s="54"/>
    </row>
    <row r="509" spans="1:1">
      <c r="A509" s="54"/>
    </row>
    <row r="510" spans="1:1">
      <c r="A510" s="54"/>
    </row>
    <row r="511" spans="1:1">
      <c r="A511" s="54"/>
    </row>
    <row r="512" spans="1:1">
      <c r="A512" s="54"/>
    </row>
    <row r="513" spans="1:1">
      <c r="A513" s="54"/>
    </row>
    <row r="514" spans="1:1">
      <c r="A514" s="54"/>
    </row>
    <row r="515" spans="1:1">
      <c r="A515" s="54"/>
    </row>
    <row r="516" spans="1:1">
      <c r="A516" s="54"/>
    </row>
    <row r="517" spans="1:1">
      <c r="A517" s="54"/>
    </row>
    <row r="518" spans="1:1">
      <c r="A518" s="54"/>
    </row>
    <row r="519" spans="1:1">
      <c r="A519" s="54"/>
    </row>
    <row r="520" spans="1:1">
      <c r="A520" s="54"/>
    </row>
    <row r="521" spans="1:1">
      <c r="A521" s="54"/>
    </row>
    <row r="522" spans="1:1">
      <c r="A522" s="54"/>
    </row>
    <row r="523" spans="1:1">
      <c r="A523" s="54"/>
    </row>
    <row r="524" spans="1:1">
      <c r="A524" s="54"/>
    </row>
    <row r="525" spans="1:1">
      <c r="A525" s="54"/>
    </row>
    <row r="526" spans="1:1">
      <c r="A526" s="54"/>
    </row>
    <row r="527" spans="1:1">
      <c r="A527" s="54"/>
    </row>
    <row r="528" spans="1:1">
      <c r="A528" s="54"/>
    </row>
    <row r="529" spans="1:1">
      <c r="A529" s="54"/>
    </row>
    <row r="530" spans="1:1">
      <c r="A530" s="54"/>
    </row>
    <row r="531" spans="1:1">
      <c r="A531" s="54"/>
    </row>
    <row r="532" spans="1:1">
      <c r="A532" s="54"/>
    </row>
    <row r="533" spans="1:1">
      <c r="A533" s="54"/>
    </row>
    <row r="534" spans="1:1">
      <c r="A534" s="54"/>
    </row>
    <row r="535" spans="1:1">
      <c r="A535" s="54"/>
    </row>
    <row r="536" spans="1:1">
      <c r="A536" s="54"/>
    </row>
    <row r="537" spans="1:1">
      <c r="A537" s="54"/>
    </row>
    <row r="538" spans="1:1">
      <c r="A538" s="54"/>
    </row>
    <row r="539" spans="1:1">
      <c r="A539" s="54"/>
    </row>
    <row r="540" spans="1:1">
      <c r="A540" s="54"/>
    </row>
    <row r="541" spans="1:1">
      <c r="A541" s="54"/>
    </row>
    <row r="542" spans="1:1">
      <c r="A542" s="54"/>
    </row>
    <row r="543" spans="1:1">
      <c r="A543" s="54"/>
    </row>
    <row r="544" spans="1:1">
      <c r="A544" s="54"/>
    </row>
    <row r="545" spans="1:1">
      <c r="A545" s="54"/>
    </row>
    <row r="546" spans="1:1">
      <c r="A546" s="54"/>
    </row>
    <row r="547" spans="1:1">
      <c r="A547" s="54"/>
    </row>
    <row r="548" spans="1:1">
      <c r="A548" s="54"/>
    </row>
    <row r="549" spans="1:1">
      <c r="A549" s="54"/>
    </row>
    <row r="550" spans="1:1">
      <c r="A550" s="54"/>
    </row>
    <row r="551" spans="1:1">
      <c r="A551" s="54"/>
    </row>
    <row r="552" spans="1:1">
      <c r="A552" s="54"/>
    </row>
    <row r="553" spans="1:1">
      <c r="A553" s="54"/>
    </row>
    <row r="554" spans="1:1">
      <c r="A554" s="54"/>
    </row>
    <row r="555" spans="1:1">
      <c r="A555" s="54"/>
    </row>
    <row r="556" spans="1:1">
      <c r="A556" s="54"/>
    </row>
    <row r="557" spans="1:1">
      <c r="A557" s="54"/>
    </row>
    <row r="558" spans="1:1">
      <c r="A558" s="54"/>
    </row>
    <row r="559" spans="1:1">
      <c r="A559" s="54"/>
    </row>
    <row r="560" spans="1:1">
      <c r="A560" s="54"/>
    </row>
    <row r="561" spans="1:1">
      <c r="A561" s="54"/>
    </row>
    <row r="562" spans="1:1">
      <c r="A562" s="54"/>
    </row>
    <row r="563" spans="1:1">
      <c r="A563" s="54"/>
    </row>
    <row r="564" spans="1:1">
      <c r="A564" s="54"/>
    </row>
    <row r="565" spans="1:1">
      <c r="A565" s="54"/>
    </row>
    <row r="566" spans="1:1">
      <c r="A566" s="54"/>
    </row>
    <row r="567" spans="1:1">
      <c r="A567" s="54"/>
    </row>
    <row r="568" spans="1:1">
      <c r="A568" s="54"/>
    </row>
    <row r="569" spans="1:1">
      <c r="A569" s="54"/>
    </row>
    <row r="570" spans="1:1">
      <c r="A570" s="54"/>
    </row>
    <row r="571" spans="1:1">
      <c r="A571" s="54"/>
    </row>
    <row r="572" spans="1:1">
      <c r="A572" s="54"/>
    </row>
    <row r="573" spans="1:1">
      <c r="A573" s="54"/>
    </row>
    <row r="574" spans="1:1">
      <c r="A574" s="54"/>
    </row>
    <row r="575" spans="1:1">
      <c r="A575" s="54"/>
    </row>
    <row r="576" spans="1:1">
      <c r="A576" s="54"/>
    </row>
    <row r="577" spans="1:1">
      <c r="A577" s="54"/>
    </row>
    <row r="578" spans="1:1">
      <c r="A578" s="54"/>
    </row>
    <row r="579" spans="1:1">
      <c r="A579" s="54"/>
    </row>
    <row r="580" spans="1:1">
      <c r="A580" s="54"/>
    </row>
    <row r="581" spans="1:1">
      <c r="A581" s="54"/>
    </row>
    <row r="582" spans="1:1">
      <c r="A582" s="54"/>
    </row>
    <row r="583" spans="1:1">
      <c r="A583" s="54"/>
    </row>
    <row r="584" spans="1:1">
      <c r="A584" s="54"/>
    </row>
    <row r="585" spans="1:1">
      <c r="A585" s="54"/>
    </row>
    <row r="586" spans="1:1">
      <c r="A586" s="54"/>
    </row>
    <row r="587" spans="1:1">
      <c r="A587" s="54"/>
    </row>
    <row r="588" spans="1:1">
      <c r="A588" s="54"/>
    </row>
    <row r="589" spans="1:1">
      <c r="A589" s="54"/>
    </row>
    <row r="590" spans="1:1">
      <c r="A590" s="54"/>
    </row>
    <row r="591" spans="1:1">
      <c r="A591" s="54"/>
    </row>
    <row r="592" spans="1:1">
      <c r="A592" s="54"/>
    </row>
    <row r="593" spans="1:1">
      <c r="A593" s="54"/>
    </row>
  </sheetData>
  <sheetProtection sheet="1" objects="1" scenarios="1"/>
  <phoneticPr fontId="0" type="noConversion"/>
  <conditionalFormatting sqref="D289:D290 D296:D297 F289:F290 F296:F297 D272 F303 F272 G7:G304 D230:D231 D237:D238 D244:D245 D251:D252 D258:D259 D265:D266 F230:F231 F237:F238 F244:F245 F251:F252 F258:F259 F265:F266 D216:D217 D223:D224 F216:F217 F223:F224 D202:D203 D209:D210 F202:F203 F209:F210 D161:D162 D175:D176 D182:D183 F161:F162 F175:F176 F182:F183 D114:D115 F114:F115 D69:D70 F69:F70 D52:D53 D60:D61 D66:D67 D57 F52:F53 F60:F61 F66:F67 F57 D3 D7:D8 D17:D18 D24:D25 D31:D32 D38:D39 F43:F50 D36 D29 D22 F3:G3 F17:F18 F24:F25 F31:F32 F38:F39 D43:D50 F36 F29 F22 F7:F8 F196:F197 D119:D120 D125:D126 D131:D132 D137:D138 D143:D144 D149:D150 F119:F120 F125:F126 F131:F132 F137:F138 F143:F144 F149:F150 D168:D169 D189:D190 F168:F169 F189:F190 D196:D197 D275:D286 D303 F275:F286">
    <cfRule type="cellIs" dxfId="0" priority="1" stopIfTrue="1" operator="lessThan">
      <formula>0</formula>
    </cfRule>
  </conditionalFormatting>
  <pageMargins left="0.78740157499999996" right="0.78740157499999996" top="0.984251969" bottom="0.984251969" header="0.4921259845" footer="0.4921259845"/>
  <pageSetup paperSize="9"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Hinweise</vt:lpstr>
      <vt:lpstr>Elternbefragung Teil 1</vt:lpstr>
      <vt:lpstr>Elternbefragung Teil 2</vt:lpstr>
      <vt:lpstr>Ergebnis</vt:lpstr>
      <vt:lpstr>Durschnittswerte</vt:lpstr>
      <vt:lpstr>Vergleich</vt:lpstr>
    </vt:vector>
  </TitlesOfParts>
  <Company>EDV</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 Langenhorst</dc:creator>
  <cp:lastModifiedBy>user</cp:lastModifiedBy>
  <cp:lastPrinted>2019-06-13T10:30:02Z</cp:lastPrinted>
  <dcterms:created xsi:type="dcterms:W3CDTF">2003-09-09T13:39:19Z</dcterms:created>
  <dcterms:modified xsi:type="dcterms:W3CDTF">2019-06-13T10:30:56Z</dcterms:modified>
</cp:coreProperties>
</file>